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a_delovni_zvezek"/>
  <xr:revisionPtr revIDLastSave="0" documentId="8_{CF0A9F90-EC08-453B-A824-833C84F3D5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ŠTEVEK" sheetId="1" r:id="rId1"/>
    <sheet name="SEP" sheetId="2" r:id="rId2"/>
    <sheet name="OKT" sheetId="6" r:id="rId3"/>
    <sheet name="NOV" sheetId="7" r:id="rId4"/>
    <sheet name="DEC" sheetId="8" r:id="rId5"/>
    <sheet name="JAN" sheetId="9" r:id="rId6"/>
    <sheet name="FEB" sheetId="10" r:id="rId7"/>
    <sheet name="MAR" sheetId="12" r:id="rId8"/>
    <sheet name="APR" sheetId="13" r:id="rId9"/>
    <sheet name="MAJ" sheetId="11" r:id="rId10"/>
    <sheet name="JUN" sheetId="14" r:id="rId11"/>
    <sheet name="JUL" sheetId="15" r:id="rId12"/>
    <sheet name="AVG" sheetId="16" r:id="rId13"/>
  </sheets>
  <definedNames>
    <definedName name="_xlnm.Print_Area" localSheetId="8">APR!$A$1:$AG$51</definedName>
    <definedName name="_xlnm.Print_Area" localSheetId="12">AVG!$A$1:$AG$51</definedName>
    <definedName name="_xlnm.Print_Area" localSheetId="4">DEC!$A$1:$AG$51</definedName>
    <definedName name="_xlnm.Print_Area" localSheetId="6">FEB!$A$1:$AG$51</definedName>
    <definedName name="_xlnm.Print_Area" localSheetId="5">JAN!$A$1:$AG$51</definedName>
    <definedName name="_xlnm.Print_Area" localSheetId="11">JUL!$A$1:$AG$51</definedName>
    <definedName name="_xlnm.Print_Area" localSheetId="10">JUN!$A$1:$AG$51</definedName>
    <definedName name="_xlnm.Print_Area" localSheetId="9">MAJ!$A$1:$AG$52</definedName>
    <definedName name="_xlnm.Print_Area" localSheetId="7">MAR!$A$1:$AG$51</definedName>
    <definedName name="_xlnm.Print_Area" localSheetId="3">NOV!$A$1:$AG$51</definedName>
    <definedName name="_xlnm.Print_Area" localSheetId="2">OKT!$A$1:$AG$51</definedName>
    <definedName name="_xlnm.Print_Area" localSheetId="1">SEP!$A$1:$AG$51</definedName>
    <definedName name="_xlnm.Print_Area" localSheetId="0">SEŠTEVEK!$A$1:$N$35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C28" i="15" l="1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B28" i="15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B28" i="9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B28" i="8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B28" i="7"/>
  <c r="C28" i="16" l="1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B28" i="16"/>
  <c r="AG14" i="16" l="1"/>
  <c r="AG14" i="15"/>
  <c r="AG14" i="9"/>
  <c r="AG14" i="10"/>
  <c r="AG14" i="12"/>
  <c r="AG14" i="13"/>
  <c r="AG15" i="11"/>
  <c r="AG14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B27" i="11" l="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14" i="11" l="1"/>
  <c r="S6" i="12" l="1"/>
  <c r="S6" i="13"/>
  <c r="S6" i="11"/>
  <c r="S6" i="14"/>
  <c r="S6" i="15"/>
  <c r="S6" i="16"/>
  <c r="S6" i="10"/>
  <c r="S6" i="9"/>
  <c r="S6" i="7"/>
  <c r="S6" i="8"/>
  <c r="S6" i="6"/>
  <c r="S6" i="2"/>
  <c r="AG14" i="8" l="1"/>
  <c r="AG14" i="7"/>
  <c r="AG14" i="2" l="1"/>
  <c r="AG14" i="6"/>
  <c r="C28" i="2" l="1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B28" i="2"/>
  <c r="AF26" i="16" l="1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6" i="14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G29" i="16" l="1"/>
  <c r="M25" i="1" s="1"/>
  <c r="AG29" i="15"/>
  <c r="L25" i="1" s="1"/>
  <c r="AG29" i="14"/>
  <c r="K25" i="1" s="1"/>
  <c r="AG30" i="11"/>
  <c r="J25" i="1" s="1"/>
  <c r="AG29" i="13"/>
  <c r="I25" i="1" s="1"/>
  <c r="AG29" i="12"/>
  <c r="H25" i="1" s="1"/>
  <c r="AG29" i="10"/>
  <c r="G25" i="1" s="1"/>
  <c r="AG29" i="9"/>
  <c r="F25" i="1" s="1"/>
  <c r="AG29" i="8"/>
  <c r="E25" i="1" s="1"/>
  <c r="AG29" i="7"/>
  <c r="D25" i="1" s="1"/>
  <c r="AG29" i="6"/>
  <c r="C25" i="1" s="1"/>
  <c r="AG29" i="2"/>
  <c r="B25" i="1" s="1"/>
  <c r="N25" i="1" l="1"/>
  <c r="AA48" i="16"/>
  <c r="M48" i="16"/>
  <c r="AA48" i="15"/>
  <c r="M48" i="15"/>
  <c r="AA48" i="14"/>
  <c r="M48" i="14"/>
  <c r="AA49" i="11"/>
  <c r="M49" i="11"/>
  <c r="AA48" i="13"/>
  <c r="M48" i="13"/>
  <c r="AA48" i="12"/>
  <c r="M48" i="12"/>
  <c r="AA48" i="10"/>
  <c r="M48" i="10"/>
  <c r="AA48" i="9"/>
  <c r="M48" i="9"/>
  <c r="AA48" i="8"/>
  <c r="M48" i="8"/>
  <c r="AA48" i="7"/>
  <c r="M48" i="7"/>
  <c r="AA48" i="6"/>
  <c r="M48" i="6"/>
  <c r="AA48" i="2" l="1"/>
  <c r="M48" i="2"/>
  <c r="AG30" i="16"/>
  <c r="M27" i="1" s="1"/>
  <c r="AG25" i="16"/>
  <c r="M22" i="1" s="1"/>
  <c r="AG24" i="16"/>
  <c r="M21" i="1" s="1"/>
  <c r="AG23" i="16"/>
  <c r="M20" i="1" s="1"/>
  <c r="AG22" i="16"/>
  <c r="M19" i="1" s="1"/>
  <c r="AG21" i="16"/>
  <c r="M18" i="1" s="1"/>
  <c r="AG20" i="16"/>
  <c r="M17" i="1" s="1"/>
  <c r="AG19" i="16"/>
  <c r="M16" i="1" s="1"/>
  <c r="AG18" i="16"/>
  <c r="M15" i="1" s="1"/>
  <c r="AG17" i="16"/>
  <c r="M14" i="1" s="1"/>
  <c r="AG16" i="16"/>
  <c r="M13" i="1" s="1"/>
  <c r="AG13" i="16"/>
  <c r="AG12" i="16"/>
  <c r="AG11" i="16"/>
  <c r="M12" i="1" s="1"/>
  <c r="F8" i="16"/>
  <c r="M10" i="1" s="1"/>
  <c r="M6" i="16"/>
  <c r="M23" i="1" l="1"/>
  <c r="AG26" i="16"/>
  <c r="AG27" i="16"/>
  <c r="M24" i="1" s="1"/>
  <c r="M11" i="1" l="1"/>
  <c r="M26" i="1" s="1"/>
  <c r="AG30" i="15"/>
  <c r="L27" i="1" s="1"/>
  <c r="AG25" i="15"/>
  <c r="L22" i="1" s="1"/>
  <c r="AG24" i="15"/>
  <c r="L21" i="1" s="1"/>
  <c r="AG23" i="15"/>
  <c r="L20" i="1" s="1"/>
  <c r="AG22" i="15"/>
  <c r="L19" i="1" s="1"/>
  <c r="AG21" i="15"/>
  <c r="L18" i="1" s="1"/>
  <c r="AG20" i="15"/>
  <c r="L17" i="1" s="1"/>
  <c r="AG19" i="15"/>
  <c r="L16" i="1" s="1"/>
  <c r="AG18" i="15"/>
  <c r="L15" i="1" s="1"/>
  <c r="AG17" i="15"/>
  <c r="L14" i="1" s="1"/>
  <c r="AG16" i="15"/>
  <c r="L13" i="1" s="1"/>
  <c r="AG13" i="15"/>
  <c r="AG12" i="15"/>
  <c r="AG11" i="15"/>
  <c r="F8" i="15"/>
  <c r="L10" i="1" s="1"/>
  <c r="M6" i="15"/>
  <c r="AG30" i="14"/>
  <c r="K27" i="1" s="1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G25" i="14"/>
  <c r="K22" i="1" s="1"/>
  <c r="AG24" i="14"/>
  <c r="K21" i="1" s="1"/>
  <c r="AG23" i="14"/>
  <c r="K20" i="1" s="1"/>
  <c r="AG22" i="14"/>
  <c r="K19" i="1" s="1"/>
  <c r="AG21" i="14"/>
  <c r="K18" i="1" s="1"/>
  <c r="AG20" i="14"/>
  <c r="K17" i="1" s="1"/>
  <c r="AG19" i="14"/>
  <c r="K16" i="1" s="1"/>
  <c r="AG18" i="14"/>
  <c r="K15" i="1" s="1"/>
  <c r="AG17" i="14"/>
  <c r="K14" i="1" s="1"/>
  <c r="AG16" i="14"/>
  <c r="K13" i="1" s="1"/>
  <c r="AG13" i="14"/>
  <c r="AG12" i="14"/>
  <c r="AG11" i="14"/>
  <c r="F8" i="14"/>
  <c r="K10" i="1" s="1"/>
  <c r="M6" i="14"/>
  <c r="AG30" i="13"/>
  <c r="I27" i="1" s="1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5" i="13"/>
  <c r="I22" i="1" s="1"/>
  <c r="AG24" i="13"/>
  <c r="I21" i="1" s="1"/>
  <c r="AG23" i="13"/>
  <c r="I20" i="1" s="1"/>
  <c r="AG22" i="13"/>
  <c r="I19" i="1" s="1"/>
  <c r="AG21" i="13"/>
  <c r="I18" i="1" s="1"/>
  <c r="AG20" i="13"/>
  <c r="I17" i="1" s="1"/>
  <c r="AG19" i="13"/>
  <c r="I16" i="1" s="1"/>
  <c r="AG18" i="13"/>
  <c r="I15" i="1" s="1"/>
  <c r="AG17" i="13"/>
  <c r="I14" i="1" s="1"/>
  <c r="AG16" i="13"/>
  <c r="I13" i="1" s="1"/>
  <c r="I23" i="1" s="1"/>
  <c r="AG15" i="13"/>
  <c r="AG13" i="13"/>
  <c r="AG12" i="13"/>
  <c r="AG11" i="13"/>
  <c r="F8" i="13"/>
  <c r="I10" i="1" s="1"/>
  <c r="M6" i="13"/>
  <c r="AG30" i="12"/>
  <c r="H27" i="1" s="1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G25" i="12"/>
  <c r="H22" i="1" s="1"/>
  <c r="AG24" i="12"/>
  <c r="H21" i="1" s="1"/>
  <c r="AG23" i="12"/>
  <c r="H20" i="1" s="1"/>
  <c r="AG22" i="12"/>
  <c r="H19" i="1" s="1"/>
  <c r="AG21" i="12"/>
  <c r="H18" i="1" s="1"/>
  <c r="AG20" i="12"/>
  <c r="H17" i="1" s="1"/>
  <c r="AG19" i="12"/>
  <c r="H16" i="1" s="1"/>
  <c r="AG18" i="12"/>
  <c r="H15" i="1" s="1"/>
  <c r="AG17" i="12"/>
  <c r="H14" i="1" s="1"/>
  <c r="AG16" i="12"/>
  <c r="H13" i="1" s="1"/>
  <c r="AG13" i="12"/>
  <c r="AG12" i="12"/>
  <c r="AG11" i="12"/>
  <c r="F8" i="12"/>
  <c r="H10" i="1" s="1"/>
  <c r="M6" i="12"/>
  <c r="AG31" i="11"/>
  <c r="J27" i="1" s="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G26" i="11"/>
  <c r="J22" i="1" s="1"/>
  <c r="AG25" i="11"/>
  <c r="J21" i="1" s="1"/>
  <c r="AG24" i="11"/>
  <c r="J20" i="1" s="1"/>
  <c r="AG23" i="11"/>
  <c r="J19" i="1" s="1"/>
  <c r="AG22" i="11"/>
  <c r="J18" i="1" s="1"/>
  <c r="AG21" i="11"/>
  <c r="J17" i="1" s="1"/>
  <c r="AG20" i="11"/>
  <c r="J16" i="1" s="1"/>
  <c r="AG19" i="11"/>
  <c r="J15" i="1" s="1"/>
  <c r="AG18" i="11"/>
  <c r="J14" i="1" s="1"/>
  <c r="AG17" i="11"/>
  <c r="J13" i="1" s="1"/>
  <c r="AG13" i="11"/>
  <c r="AG12" i="11"/>
  <c r="AG11" i="11"/>
  <c r="F8" i="11"/>
  <c r="J10" i="1" s="1"/>
  <c r="M6" i="11"/>
  <c r="AG30" i="10"/>
  <c r="G27" i="1" s="1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G25" i="10"/>
  <c r="G22" i="1" s="1"/>
  <c r="AG24" i="10"/>
  <c r="G21" i="1" s="1"/>
  <c r="AG23" i="10"/>
  <c r="G20" i="1" s="1"/>
  <c r="AG22" i="10"/>
  <c r="G19" i="1" s="1"/>
  <c r="AG21" i="10"/>
  <c r="G18" i="1" s="1"/>
  <c r="AG20" i="10"/>
  <c r="G17" i="1" s="1"/>
  <c r="AG19" i="10"/>
  <c r="G16" i="1" s="1"/>
  <c r="AG18" i="10"/>
  <c r="G15" i="1" s="1"/>
  <c r="AG17" i="10"/>
  <c r="G14" i="1" s="1"/>
  <c r="AG16" i="10"/>
  <c r="G13" i="1" s="1"/>
  <c r="AG13" i="10"/>
  <c r="AG12" i="10"/>
  <c r="AG11" i="10"/>
  <c r="F8" i="10"/>
  <c r="G10" i="1" s="1"/>
  <c r="M6" i="10"/>
  <c r="I12" i="1" l="1"/>
  <c r="K12" i="1"/>
  <c r="H12" i="1"/>
  <c r="L23" i="1"/>
  <c r="L12" i="1"/>
  <c r="K23" i="1"/>
  <c r="J23" i="1"/>
  <c r="J12" i="1"/>
  <c r="H23" i="1"/>
  <c r="G23" i="1"/>
  <c r="G12" i="1"/>
  <c r="AG27" i="15"/>
  <c r="L24" i="1" s="1"/>
  <c r="AG27" i="13"/>
  <c r="I24" i="1" s="1"/>
  <c r="I11" i="1" s="1"/>
  <c r="I26" i="1" s="1"/>
  <c r="AG27" i="10"/>
  <c r="G24" i="1" s="1"/>
  <c r="AG27" i="12"/>
  <c r="H24" i="1" s="1"/>
  <c r="AG28" i="11"/>
  <c r="J24" i="1" s="1"/>
  <c r="AG26" i="14"/>
  <c r="AG27" i="11"/>
  <c r="AG26" i="13"/>
  <c r="AG26" i="10"/>
  <c r="AG26" i="15"/>
  <c r="AG27" i="14"/>
  <c r="K24" i="1" s="1"/>
  <c r="AG26" i="12"/>
  <c r="AG30" i="9"/>
  <c r="F27" i="1" s="1"/>
  <c r="AG25" i="9"/>
  <c r="F22" i="1" s="1"/>
  <c r="AG24" i="9"/>
  <c r="F21" i="1" s="1"/>
  <c r="AG23" i="9"/>
  <c r="F20" i="1" s="1"/>
  <c r="AG22" i="9"/>
  <c r="F19" i="1" s="1"/>
  <c r="AG21" i="9"/>
  <c r="F18" i="1" s="1"/>
  <c r="AG20" i="9"/>
  <c r="F17" i="1" s="1"/>
  <c r="AG19" i="9"/>
  <c r="F16" i="1" s="1"/>
  <c r="AG18" i="9"/>
  <c r="F15" i="1" s="1"/>
  <c r="AG17" i="9"/>
  <c r="F14" i="1" s="1"/>
  <c r="AG16" i="9"/>
  <c r="F13" i="1" s="1"/>
  <c r="AG13" i="9"/>
  <c r="AG12" i="9"/>
  <c r="AG11" i="9"/>
  <c r="F8" i="9"/>
  <c r="F10" i="1" s="1"/>
  <c r="M6" i="9"/>
  <c r="AG30" i="8"/>
  <c r="E27" i="1" s="1"/>
  <c r="AG25" i="8"/>
  <c r="E22" i="1" s="1"/>
  <c r="AG24" i="8"/>
  <c r="E21" i="1" s="1"/>
  <c r="AG23" i="8"/>
  <c r="E20" i="1" s="1"/>
  <c r="AG22" i="8"/>
  <c r="E19" i="1" s="1"/>
  <c r="AG21" i="8"/>
  <c r="E18" i="1" s="1"/>
  <c r="AG20" i="8"/>
  <c r="E17" i="1" s="1"/>
  <c r="AG19" i="8"/>
  <c r="E16" i="1" s="1"/>
  <c r="AG18" i="8"/>
  <c r="E15" i="1" s="1"/>
  <c r="AG17" i="8"/>
  <c r="E14" i="1" s="1"/>
  <c r="AG16" i="8"/>
  <c r="E13" i="1" s="1"/>
  <c r="AG13" i="8"/>
  <c r="AG12" i="8"/>
  <c r="AG11" i="8"/>
  <c r="F8" i="8"/>
  <c r="E10" i="1" s="1"/>
  <c r="M6" i="8"/>
  <c r="AG30" i="7"/>
  <c r="D27" i="1" s="1"/>
  <c r="AG27" i="7"/>
  <c r="D24" i="1" s="1"/>
  <c r="AG25" i="7"/>
  <c r="D22" i="1" s="1"/>
  <c r="AG24" i="7"/>
  <c r="D21" i="1" s="1"/>
  <c r="AG23" i="7"/>
  <c r="D20" i="1" s="1"/>
  <c r="AG22" i="7"/>
  <c r="D19" i="1" s="1"/>
  <c r="AG21" i="7"/>
  <c r="D18" i="1" s="1"/>
  <c r="AG20" i="7"/>
  <c r="D17" i="1" s="1"/>
  <c r="AG19" i="7"/>
  <c r="D16" i="1" s="1"/>
  <c r="AG18" i="7"/>
  <c r="D15" i="1" s="1"/>
  <c r="AG17" i="7"/>
  <c r="D14" i="1" s="1"/>
  <c r="AG16" i="7"/>
  <c r="D13" i="1" s="1"/>
  <c r="AG13" i="7"/>
  <c r="AG12" i="7"/>
  <c r="AG11" i="7"/>
  <c r="F8" i="7"/>
  <c r="D10" i="1" s="1"/>
  <c r="M6" i="7"/>
  <c r="AG30" i="6"/>
  <c r="C27" i="1" s="1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G25" i="6"/>
  <c r="C22" i="1" s="1"/>
  <c r="AG24" i="6"/>
  <c r="C21" i="1" s="1"/>
  <c r="AG23" i="6"/>
  <c r="C20" i="1" s="1"/>
  <c r="AG22" i="6"/>
  <c r="C19" i="1" s="1"/>
  <c r="AG21" i="6"/>
  <c r="C18" i="1" s="1"/>
  <c r="AG20" i="6"/>
  <c r="C17" i="1" s="1"/>
  <c r="AG19" i="6"/>
  <c r="C16" i="1" s="1"/>
  <c r="AG18" i="6"/>
  <c r="C15" i="1" s="1"/>
  <c r="AG17" i="6"/>
  <c r="C14" i="1" s="1"/>
  <c r="AG16" i="6"/>
  <c r="C13" i="1" s="1"/>
  <c r="AG13" i="6"/>
  <c r="AG12" i="6"/>
  <c r="AG11" i="6"/>
  <c r="F8" i="6"/>
  <c r="C10" i="1" s="1"/>
  <c r="M6" i="6"/>
  <c r="L11" i="1" l="1"/>
  <c r="L26" i="1" s="1"/>
  <c r="K11" i="1"/>
  <c r="K26" i="1" s="1"/>
  <c r="J11" i="1"/>
  <c r="J26" i="1" s="1"/>
  <c r="H11" i="1"/>
  <c r="H26" i="1" s="1"/>
  <c r="G11" i="1"/>
  <c r="G26" i="1" s="1"/>
  <c r="F12" i="1"/>
  <c r="F23" i="1"/>
  <c r="E23" i="1"/>
  <c r="E12" i="1"/>
  <c r="D12" i="1"/>
  <c r="D23" i="1"/>
  <c r="C23" i="1"/>
  <c r="C12" i="1"/>
  <c r="AG27" i="8"/>
  <c r="E24" i="1" s="1"/>
  <c r="AG27" i="9"/>
  <c r="F24" i="1" s="1"/>
  <c r="AG26" i="9"/>
  <c r="AG26" i="8"/>
  <c r="AG26" i="7"/>
  <c r="AG27" i="6"/>
  <c r="C24" i="1" s="1"/>
  <c r="AG26" i="6"/>
  <c r="F11" i="1" l="1"/>
  <c r="F26" i="1" s="1"/>
  <c r="E11" i="1"/>
  <c r="E26" i="1" s="1"/>
  <c r="D11" i="1"/>
  <c r="D26" i="1" s="1"/>
  <c r="C11" i="1"/>
  <c r="C26" i="1" s="1"/>
  <c r="M6" i="2"/>
  <c r="F8" i="2"/>
  <c r="B10" i="1" s="1"/>
  <c r="N10" i="1" s="1"/>
  <c r="AG17" i="2"/>
  <c r="B14" i="1" s="1"/>
  <c r="N14" i="1" s="1"/>
  <c r="AG16" i="2"/>
  <c r="B13" i="1" s="1"/>
  <c r="N13" i="1" s="1"/>
  <c r="AG27" i="2" l="1"/>
  <c r="B24" i="1" s="1"/>
  <c r="N24" i="1" s="1"/>
  <c r="AG26" i="2" l="1"/>
  <c r="AG24" i="2"/>
  <c r="B21" i="1" s="1"/>
  <c r="N21" i="1" s="1"/>
  <c r="AG30" i="2"/>
  <c r="B27" i="1" s="1"/>
  <c r="N27" i="1" s="1"/>
  <c r="AG25" i="2"/>
  <c r="B22" i="1" s="1"/>
  <c r="N22" i="1" s="1"/>
  <c r="AG23" i="2"/>
  <c r="B20" i="1" s="1"/>
  <c r="N20" i="1" s="1"/>
  <c r="AG22" i="2"/>
  <c r="B19" i="1" s="1"/>
  <c r="N19" i="1" s="1"/>
  <c r="AG21" i="2"/>
  <c r="B18" i="1" s="1"/>
  <c r="N18" i="1" s="1"/>
  <c r="AG20" i="2"/>
  <c r="B17" i="1" s="1"/>
  <c r="N17" i="1" s="1"/>
  <c r="AG19" i="2"/>
  <c r="B16" i="1" s="1"/>
  <c r="N16" i="1" s="1"/>
  <c r="AG18" i="2"/>
  <c r="B15" i="1" s="1"/>
  <c r="AG13" i="2"/>
  <c r="AG12" i="2"/>
  <c r="AG11" i="2"/>
  <c r="B12" i="1" l="1"/>
  <c r="N15" i="1"/>
  <c r="B23" i="1"/>
  <c r="N23" i="1" l="1"/>
  <c r="B11" i="1"/>
  <c r="N11" i="1" s="1"/>
  <c r="N26" i="1" s="1"/>
  <c r="N12" i="1"/>
  <c r="B26" i="1" l="1"/>
</calcChain>
</file>

<file path=xl/sharedStrings.xml><?xml version="1.0" encoding="utf-8"?>
<sst xmlns="http://schemas.openxmlformats.org/spreadsheetml/2006/main" count="625" uniqueCount="74">
  <si>
    <t>Št. ur</t>
  </si>
  <si>
    <t>Odmor</t>
  </si>
  <si>
    <t>Vzgojiteljski zbor</t>
  </si>
  <si>
    <t>Pogovorne urice</t>
  </si>
  <si>
    <t>Roditeljski sestanki</t>
  </si>
  <si>
    <t>Sodel. v delovnih skupinah, organih vrtca</t>
  </si>
  <si>
    <t xml:space="preserve">Izobraževanje </t>
  </si>
  <si>
    <t>Drugo delo – listovnik, izdelava DI…….</t>
  </si>
  <si>
    <t>SKUPNO ŠTEVILO UR</t>
  </si>
  <si>
    <t xml:space="preserve">NEPOSREDNO
VZGOJ–IZOB. DELO </t>
  </si>
  <si>
    <t>Zmanjšana delo.obvez. 
po KP</t>
  </si>
  <si>
    <t>POSREDNO DELO – 
izven delov. časa</t>
  </si>
  <si>
    <t>Nadomeščanje/
koriščenje ur</t>
  </si>
  <si>
    <t>Datum:</t>
  </si>
  <si>
    <t>Podpis:</t>
  </si>
  <si>
    <t>LD</t>
  </si>
  <si>
    <t>DRUGO DELO</t>
  </si>
  <si>
    <t>Izredni dopust</t>
  </si>
  <si>
    <t>B</t>
  </si>
  <si>
    <t>ID</t>
  </si>
  <si>
    <t>ŠD</t>
  </si>
  <si>
    <t>Bolniška</t>
  </si>
  <si>
    <t>Letni dopust</t>
  </si>
  <si>
    <t>Študijski dopust</t>
  </si>
  <si>
    <t>SK</t>
  </si>
  <si>
    <t>Sodel. v delov. skupinah, organih vrtca</t>
  </si>
  <si>
    <t>Izobraževanje</t>
  </si>
  <si>
    <t>SKUPAJ:</t>
  </si>
  <si>
    <t>Odsotnost: B, LD, ID, ŠD</t>
  </si>
  <si>
    <t>Seštevek +/- ur</t>
  </si>
  <si>
    <t>Nadomeščanje</t>
  </si>
  <si>
    <t>LDN in poročilo LDN</t>
  </si>
  <si>
    <t>Strokovni aktiv, priprava, vodenje strokovnega aktiva</t>
  </si>
  <si>
    <t>EVIDENCA OPRAVLJENIH UR  VZGOJITELJICE</t>
  </si>
  <si>
    <t>Izračun_odsotnosti</t>
  </si>
  <si>
    <t>Število delovnih dni</t>
  </si>
  <si>
    <t>Število delovnih ur</t>
  </si>
  <si>
    <t xml:space="preserve">Število dejansko opravljenih ur </t>
  </si>
  <si>
    <t>Število ur (na delovnem mestu)</t>
  </si>
  <si>
    <t>DELOVNA OBVEZNOST VZGOJITELJICE</t>
  </si>
  <si>
    <t>KAJ</t>
  </si>
  <si>
    <t>DATUM</t>
  </si>
  <si>
    <t>OD</t>
  </si>
  <si>
    <t>DO</t>
  </si>
  <si>
    <t>SKUPAJ [h]</t>
  </si>
  <si>
    <t>Skupaj drugo delo:</t>
  </si>
  <si>
    <t>Srečanja s starši – delavnice…</t>
  </si>
  <si>
    <t>KODE ODSOTNOSTI</t>
  </si>
  <si>
    <t>KODE ODSOTNOSTI:</t>
  </si>
  <si>
    <t>LDN oddelka in Poročilo LDN</t>
  </si>
  <si>
    <t>Strok. aktiv – priprava, vodenje…</t>
  </si>
  <si>
    <t>Drugo delo – listovnik, izdelava DI…</t>
  </si>
  <si>
    <t>SEP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</si>
  <si>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</si>
  <si>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</si>
  <si>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</si>
  <si>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</si>
  <si>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</si>
  <si>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</si>
  <si>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</si>
  <si>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</si>
  <si>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</si>
  <si>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</si>
  <si>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AVG</t>
  </si>
  <si>
    <t>DEJAVNOSTI MED DELOVNIM ČASOM</t>
  </si>
  <si>
    <t>Skupaj dejavnosti med delovnim časom:</t>
  </si>
  <si>
    <t>Bolniška po urah</t>
  </si>
  <si>
    <t>Šolsko leto:</t>
  </si>
  <si>
    <t>Načrtovanje in evalvacija tem projektov</t>
  </si>
  <si>
    <t>Načrtovanje, evalviranje</t>
  </si>
  <si>
    <t>Načrtovanje/evalvaciji teme / projekta</t>
  </si>
  <si>
    <t>Načrtovanje /evalvacija</t>
  </si>
  <si>
    <r>
      <t>bolniška-</t>
    </r>
    <r>
      <rPr>
        <b/>
        <sz val="16"/>
        <color theme="1"/>
        <rFont val="Arial"/>
        <family val="2"/>
        <charset val="238"/>
      </rPr>
      <t>B</t>
    </r>
    <r>
      <rPr>
        <sz val="16"/>
        <color theme="1"/>
        <rFont val="Arial"/>
        <family val="2"/>
        <charset val="238"/>
      </rPr>
      <t xml:space="preserve">, letni dopust - </t>
    </r>
    <r>
      <rPr>
        <b/>
        <sz val="16"/>
        <color theme="1"/>
        <rFont val="Arial"/>
        <family val="2"/>
        <charset val="238"/>
      </rPr>
      <t>LD</t>
    </r>
    <r>
      <rPr>
        <sz val="16"/>
        <color theme="1"/>
        <rFont val="Arial"/>
        <family val="2"/>
        <charset val="238"/>
      </rPr>
      <t xml:space="preserve">, izredni dopust - </t>
    </r>
    <r>
      <rPr>
        <b/>
        <sz val="16"/>
        <color theme="1"/>
        <rFont val="Arial"/>
        <family val="2"/>
        <charset val="238"/>
      </rPr>
      <t>ID</t>
    </r>
    <r>
      <rPr>
        <sz val="16"/>
        <color theme="1"/>
        <rFont val="Arial"/>
        <family val="2"/>
        <charset val="238"/>
      </rPr>
      <t xml:space="preserve">, 
študijski dopust - </t>
    </r>
    <r>
      <rPr>
        <b/>
        <sz val="16"/>
        <color theme="1"/>
        <rFont val="Arial"/>
        <family val="2"/>
        <charset val="238"/>
      </rPr>
      <t>ŠD</t>
    </r>
  </si>
  <si>
    <t>Ime in priimek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</si>
</sst>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3"/>
      <color theme="1"/>
      <name val="Calibri"/>
      <family val="2"/>
      <scheme val="minor"/>
    </font>
    <font>
      <sz val="16"/>
      <name val="Arial"/>
      <family val="2"/>
      <charset val="238"/>
    </font>
    <font>
      <sz val="16"/>
      <color theme="5"/>
      <name val="Arial"/>
      <family val="2"/>
      <charset val="238"/>
    </font>
    <font>
      <sz val="11"/>
      <color theme="5"/>
      <name val="Arial"/>
      <family val="2"/>
      <charset val="238"/>
    </font>
    <font>
      <b/>
      <sz val="13.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Protection="1">
      <protection locked="0"/>
    </xf>
    <xf numFmtId="0" fontId="2" fillId="0" borderId="33" xfId="0" applyFont="1" applyBorder="1" applyAlignment="1" applyProtection="1">
      <alignment horizontal="justify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38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6" fillId="6" borderId="38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6" borderId="18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>
      <alignment horizontal="center"/>
    </xf>
    <xf numFmtId="0" fontId="4" fillId="0" borderId="23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4" fillId="0" borderId="0" xfId="0" applyFont="1"/>
    <xf numFmtId="0" fontId="2" fillId="0" borderId="0" xfId="0" applyFont="1"/>
    <xf numFmtId="0" fontId="17" fillId="5" borderId="0" xfId="0" applyFont="1" applyFill="1" applyProtection="1"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3" fillId="0" borderId="34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</cellXfs>
  <cellStyles count="1">
    <cellStyle name="Navadno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120162</xdr:colOff>
      <xdr:row>0</xdr:row>
      <xdr:rowOff>70338</xdr:rowOff>
    </xdr:from>
    <xdr:to>
      <xdr:col>0</xdr:col>
      <xdr:colOff>723900</xdr:colOff>
      <xdr:row>3</xdr:row>
      <xdr:rowOff>178522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62" y="70338"/>
          <a:ext cx="603738" cy="622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76200</xdr:rowOff>
    </xdr:from>
    <xdr:to>
      <xdr:col>1</xdr:col>
      <xdr:colOff>161925</xdr:colOff>
      <xdr:row>4</xdr:row>
      <xdr:rowOff>152400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7725" y="76200"/>
          <a:ext cx="19621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sl-SI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3" name="Slika 2" descr="znak9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797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4" name="PoljeZBesedilo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91047" y="121227"/>
          <a:ext cx="2788226" cy="865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91328</xdr:rowOff>
    </xdr:from>
    <xdr:to>
      <xdr:col>0</xdr:col>
      <xdr:colOff>874059</xdr:colOff>
      <xdr:row>4</xdr:row>
      <xdr:rowOff>127187</xdr:rowOff>
    </xdr:to>
    <xdr:pic>
      <xdr:nvPicPr>
        <xdr:cNvPr id="2" name="Slika 1" descr="znak9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328"/>
          <a:ext cx="797859" cy="82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1091047</xdr:colOff>
      <xdr:row>0</xdr:row>
      <xdr:rowOff>121227</xdr:rowOff>
    </xdr:from>
    <xdr:to>
      <xdr:col>2</xdr:col>
      <xdr:colOff>138546</xdr:colOff>
      <xdr:row>4</xdr:row>
      <xdr:rowOff>173182</xdr:rowOff>
    </xdr:to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91047" y="121227"/>
          <a:ext cx="2781299" cy="842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VVZ KEKEC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Trubarjeva cesta 15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l-SI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1290 Grosuplje</a:t>
          </a:r>
          <a:r>
            <a:rPr lang="sl-SI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N37"/>
  <sheetViews>
    <sheetView tabSelected="1" view="pageBreakPreview" zoomScaleNormal="100" zoomScaleSheetLayoutView="100" workbookViewId="0">
      <selection activeCell="M5" sqref="M5"/>
    </sheetView>
  </sheetViews>
  <sheetFormatPr defaultColWidth="9.140625" defaultRowHeight="14.25" x14ac:dyDescent="0.2"/>
  <cols>
    <col min="1" max="1" width="39.7109375" style="1" customWidth="1"/>
    <col min="2" max="16384" width="9.140625" style="1"/>
  </cols>
  <sheetData>
    <row r="2" spans="1:14" ht="15" x14ac:dyDescent="0.25">
      <c r="A2" s="140"/>
    </row>
    <row r="3" spans="1:14" ht="11.25" customHeight="1" x14ac:dyDescent="0.25">
      <c r="A3" s="140"/>
    </row>
    <row r="4" spans="1:14" ht="15" x14ac:dyDescent="0.25">
      <c r="A4" s="140"/>
    </row>
    <row r="6" spans="1:14" ht="17.25" x14ac:dyDescent="0.25">
      <c r="B6" s="141"/>
      <c r="F6" s="142" t="s">
        <v>39</v>
      </c>
      <c r="G6" s="145" t="s">
        <v>73</v>
      </c>
      <c r="H6" s="145"/>
      <c r="I6" s="145"/>
      <c r="J6" s="141" t="str">
        <f>"ŠOLSKO LETO "&amp;B36 &amp;"/"&amp;B37</f>
        <v>ŠOLSKO LETO 2022/2023</v>
      </c>
    </row>
    <row r="8" spans="1:14" ht="15" thickBot="1" x14ac:dyDescent="0.25"/>
    <row r="9" spans="1:14" ht="15.75" thickBot="1" x14ac:dyDescent="0.25">
      <c r="A9" s="2"/>
      <c r="B9" s="3" t="s">
        <v>52</v>
      </c>
      <c r="C9" s="4" t="s">
        <v>53</v>
      </c>
      <c r="D9" s="4" t="s">
        <v>54</v>
      </c>
      <c r="E9" s="4" t="s">
        <v>55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4" t="s">
        <v>61</v>
      </c>
      <c r="L9" s="4" t="s">
        <v>62</v>
      </c>
      <c r="M9" s="5" t="s">
        <v>63</v>
      </c>
      <c r="N9" s="6" t="s">
        <v>24</v>
      </c>
    </row>
    <row r="10" spans="1:14" ht="15.75" customHeight="1" x14ac:dyDescent="0.2">
      <c r="A10" s="7" t="s">
        <v>36</v>
      </c>
      <c r="B10" s="17">
        <f>SEP!F8</f>
        <v>176</v>
      </c>
      <c r="C10" s="18">
        <f>OKT!F8</f>
        <v>160</v>
      </c>
      <c r="D10" s="18">
        <f>NOV!F8</f>
        <v>168</v>
      </c>
      <c r="E10" s="18">
        <f>DEC!F8</f>
        <v>168</v>
      </c>
      <c r="F10" s="18">
        <f>JAN!F8</f>
        <v>168</v>
      </c>
      <c r="G10" s="18">
        <f>FEB!F8</f>
        <v>152</v>
      </c>
      <c r="H10" s="18">
        <f>MAR!F8</f>
        <v>184</v>
      </c>
      <c r="I10" s="18">
        <f>APR!F8</f>
        <v>144</v>
      </c>
      <c r="J10" s="18">
        <f>MAJ!F8</f>
        <v>168</v>
      </c>
      <c r="K10" s="18">
        <f>JUN!F8</f>
        <v>176</v>
      </c>
      <c r="L10" s="18">
        <f>JUL!F8</f>
        <v>168</v>
      </c>
      <c r="M10" s="19">
        <f>AVG!F8</f>
        <v>176</v>
      </c>
      <c r="N10" s="20">
        <f>SUM(B10:M10)</f>
        <v>2008</v>
      </c>
    </row>
    <row r="11" spans="1:14" ht="15" x14ac:dyDescent="0.2">
      <c r="A11" s="7" t="s">
        <v>37</v>
      </c>
      <c r="B11" s="21">
        <f t="shared" ref="B11:M11" si="0">B12+B23+B24+B25</f>
        <v>0</v>
      </c>
      <c r="C11" s="22">
        <f t="shared" si="0"/>
        <v>0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3">
        <f t="shared" ref="N11:N27" si="1">SUM(B11:M11)</f>
        <v>0</v>
      </c>
    </row>
    <row r="12" spans="1:14" x14ac:dyDescent="0.2">
      <c r="A12" s="7" t="s">
        <v>38</v>
      </c>
      <c r="B12" s="24">
        <f>SUM(SEP!AG11:AG14)</f>
        <v>0</v>
      </c>
      <c r="C12" s="22">
        <f>SUM(OKT!AG11:AG14)</f>
        <v>0</v>
      </c>
      <c r="D12" s="22">
        <f>SUM(NOV!AG11:AG14)</f>
        <v>0</v>
      </c>
      <c r="E12" s="22">
        <f>SUM(DEC!AG11:AG14)</f>
        <v>0</v>
      </c>
      <c r="F12" s="22">
        <f>SUM(JAN!AG11:AG14)</f>
        <v>0</v>
      </c>
      <c r="G12" s="22">
        <f>SUM(FEB!AG11:AG14)</f>
        <v>0</v>
      </c>
      <c r="H12" s="22">
        <f>SUM(MAR!AG11:AG14)</f>
        <v>0</v>
      </c>
      <c r="I12" s="22">
        <f>SUM(APR!AG11:AG14)</f>
        <v>0</v>
      </c>
      <c r="J12" s="22">
        <f>SUM(MAJ!AG11:AG15)</f>
        <v>0</v>
      </c>
      <c r="K12" s="22">
        <f>SUM(JUN!AG11:AG14)</f>
        <v>0</v>
      </c>
      <c r="L12" s="22">
        <f>SUM(JUL!AG11:AG14)</f>
        <v>0</v>
      </c>
      <c r="M12" s="25">
        <f>SUM(AVG!AG11:AG14)</f>
        <v>0</v>
      </c>
      <c r="N12" s="26">
        <f t="shared" si="1"/>
        <v>0</v>
      </c>
    </row>
    <row r="13" spans="1:14" x14ac:dyDescent="0.2">
      <c r="A13" s="8" t="s">
        <v>70</v>
      </c>
      <c r="B13" s="24">
        <f>SEP!AG16</f>
        <v>0</v>
      </c>
      <c r="C13" s="22">
        <f>OKT!AG16</f>
        <v>0</v>
      </c>
      <c r="D13" s="22">
        <f>NOV!AG16</f>
        <v>0</v>
      </c>
      <c r="E13" s="22">
        <f>DEC!AG16</f>
        <v>0</v>
      </c>
      <c r="F13" s="22">
        <f>JAN!AG16</f>
        <v>0</v>
      </c>
      <c r="G13" s="22">
        <f>FEB!AG16</f>
        <v>0</v>
      </c>
      <c r="H13" s="22">
        <f>MAR!AG16</f>
        <v>0</v>
      </c>
      <c r="I13" s="22">
        <f>APR!AG16</f>
        <v>0</v>
      </c>
      <c r="J13" s="22">
        <f>MAJ!AG17</f>
        <v>0</v>
      </c>
      <c r="K13" s="22">
        <f>JUN!AG16</f>
        <v>0</v>
      </c>
      <c r="L13" s="22">
        <f>JUL!AG16</f>
        <v>0</v>
      </c>
      <c r="M13" s="25">
        <f>AVG!AG16</f>
        <v>0</v>
      </c>
      <c r="N13" s="26">
        <f t="shared" si="1"/>
        <v>0</v>
      </c>
    </row>
    <row r="14" spans="1:14" x14ac:dyDescent="0.2">
      <c r="A14" s="8" t="s">
        <v>49</v>
      </c>
      <c r="B14" s="24">
        <f>SEP!AG17</f>
        <v>0</v>
      </c>
      <c r="C14" s="22">
        <f>OKT!AG17</f>
        <v>0</v>
      </c>
      <c r="D14" s="22">
        <f>NOV!AG17</f>
        <v>0</v>
      </c>
      <c r="E14" s="22">
        <f>DEC!AG17</f>
        <v>0</v>
      </c>
      <c r="F14" s="22">
        <f>JAN!AG17</f>
        <v>0</v>
      </c>
      <c r="G14" s="22">
        <f>FEB!AG17</f>
        <v>0</v>
      </c>
      <c r="H14" s="22">
        <f>MAR!AG17</f>
        <v>0</v>
      </c>
      <c r="I14" s="22">
        <f>APR!AG17</f>
        <v>0</v>
      </c>
      <c r="J14" s="22">
        <f>MAJ!AG18</f>
        <v>0</v>
      </c>
      <c r="K14" s="22">
        <f>JUN!AG17</f>
        <v>0</v>
      </c>
      <c r="L14" s="22">
        <f>JUL!AG17</f>
        <v>0</v>
      </c>
      <c r="M14" s="25">
        <f>AVG!AG17</f>
        <v>0</v>
      </c>
      <c r="N14" s="26">
        <f t="shared" si="1"/>
        <v>0</v>
      </c>
    </row>
    <row r="15" spans="1:14" x14ac:dyDescent="0.2">
      <c r="A15" s="8" t="s">
        <v>50</v>
      </c>
      <c r="B15" s="24">
        <f>SEP!AG18</f>
        <v>0</v>
      </c>
      <c r="C15" s="22">
        <f>OKT!AG18</f>
        <v>0</v>
      </c>
      <c r="D15" s="22">
        <f>NOV!AG18</f>
        <v>0</v>
      </c>
      <c r="E15" s="22">
        <f>DEC!AG18</f>
        <v>0</v>
      </c>
      <c r="F15" s="22">
        <f>JAN!AG18</f>
        <v>0</v>
      </c>
      <c r="G15" s="22">
        <f>FEB!AG18</f>
        <v>0</v>
      </c>
      <c r="H15" s="22">
        <f>MAR!AG18</f>
        <v>0</v>
      </c>
      <c r="I15" s="22">
        <f>APR!AG18</f>
        <v>0</v>
      </c>
      <c r="J15" s="22">
        <f>MAJ!AG19</f>
        <v>0</v>
      </c>
      <c r="K15" s="22">
        <f>JUN!AG18</f>
        <v>0</v>
      </c>
      <c r="L15" s="22">
        <f>JUL!AG18</f>
        <v>0</v>
      </c>
      <c r="M15" s="25">
        <f>AVG!AG18</f>
        <v>0</v>
      </c>
      <c r="N15" s="26">
        <f t="shared" si="1"/>
        <v>0</v>
      </c>
    </row>
    <row r="16" spans="1:14" x14ac:dyDescent="0.2">
      <c r="A16" s="8" t="s">
        <v>2</v>
      </c>
      <c r="B16" s="24">
        <f>SEP!AG19</f>
        <v>0</v>
      </c>
      <c r="C16" s="22">
        <f>OKT!AG19</f>
        <v>0</v>
      </c>
      <c r="D16" s="22">
        <f>NOV!AG19</f>
        <v>0</v>
      </c>
      <c r="E16" s="22">
        <f>DEC!AG19</f>
        <v>0</v>
      </c>
      <c r="F16" s="22">
        <f>JAN!AG19</f>
        <v>0</v>
      </c>
      <c r="G16" s="22">
        <f>FEB!AG19</f>
        <v>0</v>
      </c>
      <c r="H16" s="22">
        <f>MAR!AG19</f>
        <v>0</v>
      </c>
      <c r="I16" s="22">
        <f>APR!AG19</f>
        <v>0</v>
      </c>
      <c r="J16" s="22">
        <f>MAJ!AG20</f>
        <v>0</v>
      </c>
      <c r="K16" s="22">
        <f>JUN!AG19</f>
        <v>0</v>
      </c>
      <c r="L16" s="22">
        <f>JUL!AG19</f>
        <v>0</v>
      </c>
      <c r="M16" s="25">
        <f>AVG!AG19</f>
        <v>0</v>
      </c>
      <c r="N16" s="26">
        <f t="shared" si="1"/>
        <v>0</v>
      </c>
    </row>
    <row r="17" spans="1:14" x14ac:dyDescent="0.2">
      <c r="A17" s="7" t="s">
        <v>3</v>
      </c>
      <c r="B17" s="21">
        <f>SEP!AG20</f>
        <v>0</v>
      </c>
      <c r="C17" s="22">
        <f>OKT!AG20</f>
        <v>0</v>
      </c>
      <c r="D17" s="22">
        <f>NOV!AG20</f>
        <v>0</v>
      </c>
      <c r="E17" s="22">
        <f>DEC!AG20</f>
        <v>0</v>
      </c>
      <c r="F17" s="22">
        <f>JAN!AG20</f>
        <v>0</v>
      </c>
      <c r="G17" s="22">
        <f>FEB!AG20</f>
        <v>0</v>
      </c>
      <c r="H17" s="22">
        <f>MAR!AG20</f>
        <v>0</v>
      </c>
      <c r="I17" s="22">
        <f>APR!AG20</f>
        <v>0</v>
      </c>
      <c r="J17" s="22">
        <f>MAJ!AG21</f>
        <v>0</v>
      </c>
      <c r="K17" s="22">
        <f>JUN!AG20</f>
        <v>0</v>
      </c>
      <c r="L17" s="22">
        <f>JUL!AG20</f>
        <v>0</v>
      </c>
      <c r="M17" s="25">
        <f>AVG!AG20</f>
        <v>0</v>
      </c>
      <c r="N17" s="26">
        <f t="shared" si="1"/>
        <v>0</v>
      </c>
    </row>
    <row r="18" spans="1:14" x14ac:dyDescent="0.2">
      <c r="A18" s="8" t="s">
        <v>46</v>
      </c>
      <c r="B18" s="21">
        <f>SEP!AG21</f>
        <v>0</v>
      </c>
      <c r="C18" s="22">
        <f>OKT!AG21</f>
        <v>0</v>
      </c>
      <c r="D18" s="22">
        <f>NOV!AG21</f>
        <v>0</v>
      </c>
      <c r="E18" s="22">
        <f>DEC!AG21</f>
        <v>0</v>
      </c>
      <c r="F18" s="22">
        <f>JAN!AG21</f>
        <v>0</v>
      </c>
      <c r="G18" s="22">
        <f>FEB!AG21</f>
        <v>0</v>
      </c>
      <c r="H18" s="22">
        <f>MAR!AG21</f>
        <v>0</v>
      </c>
      <c r="I18" s="22">
        <f>APR!AG21</f>
        <v>0</v>
      </c>
      <c r="J18" s="22">
        <f>MAJ!AG22</f>
        <v>0</v>
      </c>
      <c r="K18" s="22">
        <f>JUN!AG21</f>
        <v>0</v>
      </c>
      <c r="L18" s="22">
        <f>JUL!AG21</f>
        <v>0</v>
      </c>
      <c r="M18" s="25">
        <f>AVG!AG21</f>
        <v>0</v>
      </c>
      <c r="N18" s="26">
        <f t="shared" si="1"/>
        <v>0</v>
      </c>
    </row>
    <row r="19" spans="1:14" x14ac:dyDescent="0.2">
      <c r="A19" s="8" t="s">
        <v>4</v>
      </c>
      <c r="B19" s="21">
        <f>SEP!AG22</f>
        <v>0</v>
      </c>
      <c r="C19" s="22">
        <f>OKT!AG22</f>
        <v>0</v>
      </c>
      <c r="D19" s="22">
        <f>NOV!AG22</f>
        <v>0</v>
      </c>
      <c r="E19" s="22">
        <f>DEC!AG22</f>
        <v>0</v>
      </c>
      <c r="F19" s="22">
        <f>JAN!AG22</f>
        <v>0</v>
      </c>
      <c r="G19" s="22">
        <f>FEB!AG22</f>
        <v>0</v>
      </c>
      <c r="H19" s="22">
        <f>MAR!AG22</f>
        <v>0</v>
      </c>
      <c r="I19" s="22">
        <f>APR!AG22</f>
        <v>0</v>
      </c>
      <c r="J19" s="22">
        <f>MAJ!AG23</f>
        <v>0</v>
      </c>
      <c r="K19" s="22">
        <f>JUN!AG22</f>
        <v>0</v>
      </c>
      <c r="L19" s="22">
        <f>JUL!AG22</f>
        <v>0</v>
      </c>
      <c r="M19" s="25">
        <f>AVG!AG22</f>
        <v>0</v>
      </c>
      <c r="N19" s="26">
        <f t="shared" si="1"/>
        <v>0</v>
      </c>
    </row>
    <row r="20" spans="1:14" x14ac:dyDescent="0.2">
      <c r="A20" s="9" t="s">
        <v>25</v>
      </c>
      <c r="B20" s="21">
        <f>SEP!AG23</f>
        <v>0</v>
      </c>
      <c r="C20" s="22">
        <f>OKT!AG23</f>
        <v>0</v>
      </c>
      <c r="D20" s="22">
        <f>NOV!AG23</f>
        <v>0</v>
      </c>
      <c r="E20" s="22">
        <f>DEC!AG23</f>
        <v>0</v>
      </c>
      <c r="F20" s="22">
        <f>JAN!AG23</f>
        <v>0</v>
      </c>
      <c r="G20" s="22">
        <f>FEB!AG23</f>
        <v>0</v>
      </c>
      <c r="H20" s="22">
        <f>MAR!AG23</f>
        <v>0</v>
      </c>
      <c r="I20" s="22">
        <f>APR!AG23</f>
        <v>0</v>
      </c>
      <c r="J20" s="22">
        <f>MAJ!AG24</f>
        <v>0</v>
      </c>
      <c r="K20" s="22">
        <f>JUN!AG23</f>
        <v>0</v>
      </c>
      <c r="L20" s="22">
        <f>JUL!AG23</f>
        <v>0</v>
      </c>
      <c r="M20" s="25">
        <f>AVG!AG23</f>
        <v>0</v>
      </c>
      <c r="N20" s="26">
        <f t="shared" si="1"/>
        <v>0</v>
      </c>
    </row>
    <row r="21" spans="1:14" x14ac:dyDescent="0.2">
      <c r="A21" s="8" t="s">
        <v>26</v>
      </c>
      <c r="B21" s="21">
        <f>SEP!AG24</f>
        <v>0</v>
      </c>
      <c r="C21" s="22">
        <f>OKT!AG24</f>
        <v>0</v>
      </c>
      <c r="D21" s="22">
        <f>NOV!AG24</f>
        <v>0</v>
      </c>
      <c r="E21" s="22">
        <f>DEC!AG24</f>
        <v>0</v>
      </c>
      <c r="F21" s="22">
        <f>JAN!AG24</f>
        <v>0</v>
      </c>
      <c r="G21" s="22">
        <f>FEB!AG24</f>
        <v>0</v>
      </c>
      <c r="H21" s="22">
        <f>MAR!AG24</f>
        <v>0</v>
      </c>
      <c r="I21" s="22">
        <f>APR!AG24</f>
        <v>0</v>
      </c>
      <c r="J21" s="22">
        <f>MAJ!AG25</f>
        <v>0</v>
      </c>
      <c r="K21" s="22">
        <f>JUN!AG24</f>
        <v>0</v>
      </c>
      <c r="L21" s="22">
        <f>JUL!AG24</f>
        <v>0</v>
      </c>
      <c r="M21" s="25">
        <f>AVG!AG24</f>
        <v>0</v>
      </c>
      <c r="N21" s="26">
        <f t="shared" si="1"/>
        <v>0</v>
      </c>
    </row>
    <row r="22" spans="1:14" x14ac:dyDescent="0.2">
      <c r="A22" s="8" t="s">
        <v>51</v>
      </c>
      <c r="B22" s="21">
        <f>SEP!AG25</f>
        <v>0</v>
      </c>
      <c r="C22" s="22">
        <f>OKT!AG25</f>
        <v>0</v>
      </c>
      <c r="D22" s="22">
        <f>NOV!AG25</f>
        <v>0</v>
      </c>
      <c r="E22" s="22">
        <f>DEC!AG25</f>
        <v>0</v>
      </c>
      <c r="F22" s="22">
        <f>JAN!AG25</f>
        <v>0</v>
      </c>
      <c r="G22" s="22">
        <f>FEB!AG25</f>
        <v>0</v>
      </c>
      <c r="H22" s="22">
        <f>MAR!AG25</f>
        <v>0</v>
      </c>
      <c r="I22" s="22">
        <f>APR!AG25</f>
        <v>0</v>
      </c>
      <c r="J22" s="22">
        <f>MAJ!AG26</f>
        <v>0</v>
      </c>
      <c r="K22" s="22">
        <f>JUN!AG25</f>
        <v>0</v>
      </c>
      <c r="L22" s="22">
        <f>JUL!AG25</f>
        <v>0</v>
      </c>
      <c r="M22" s="25">
        <f>AVG!AG25</f>
        <v>0</v>
      </c>
      <c r="N22" s="26">
        <f t="shared" si="1"/>
        <v>0</v>
      </c>
    </row>
    <row r="23" spans="1:14" s="11" customFormat="1" ht="15" x14ac:dyDescent="0.25">
      <c r="A23" s="10" t="s">
        <v>27</v>
      </c>
      <c r="B23" s="27">
        <f t="shared" ref="B23:M23" si="2">SUM(B13:B22)</f>
        <v>0</v>
      </c>
      <c r="C23" s="28">
        <f t="shared" si="2"/>
        <v>0</v>
      </c>
      <c r="D23" s="28">
        <f t="shared" si="2"/>
        <v>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3">
        <f t="shared" si="1"/>
        <v>0</v>
      </c>
    </row>
    <row r="24" spans="1:14" x14ac:dyDescent="0.2">
      <c r="A24" s="8" t="s">
        <v>28</v>
      </c>
      <c r="B24" s="21">
        <f>SEP!AG27</f>
        <v>0</v>
      </c>
      <c r="C24" s="22">
        <f>OKT!AG27</f>
        <v>0</v>
      </c>
      <c r="D24" s="22">
        <f>NOV!AG27</f>
        <v>0</v>
      </c>
      <c r="E24" s="22">
        <f>DEC!AG27</f>
        <v>0</v>
      </c>
      <c r="F24" s="22">
        <f>JAN!AG27</f>
        <v>0</v>
      </c>
      <c r="G24" s="22">
        <f>FEB!AG27</f>
        <v>0</v>
      </c>
      <c r="H24" s="22">
        <f>MAR!AG27</f>
        <v>0</v>
      </c>
      <c r="I24" s="22">
        <f>APR!AG27</f>
        <v>0</v>
      </c>
      <c r="J24" s="22">
        <f>MAJ!AG28</f>
        <v>0</v>
      </c>
      <c r="K24" s="22">
        <f>JUN!AG27</f>
        <v>0</v>
      </c>
      <c r="L24" s="22">
        <f>JUL!AG27</f>
        <v>0</v>
      </c>
      <c r="M24" s="25">
        <f>AVG!AG27</f>
        <v>0</v>
      </c>
      <c r="N24" s="26">
        <f t="shared" si="1"/>
        <v>0</v>
      </c>
    </row>
    <row r="25" spans="1:14" x14ac:dyDescent="0.2">
      <c r="A25" s="8" t="s">
        <v>66</v>
      </c>
      <c r="B25" s="21">
        <f>SEP!AG29</f>
        <v>0</v>
      </c>
      <c r="C25" s="22">
        <f>OKT!AG29</f>
        <v>0</v>
      </c>
      <c r="D25" s="22">
        <f>NOV!AG29</f>
        <v>0</v>
      </c>
      <c r="E25" s="22">
        <f>DEC!AG29</f>
        <v>0</v>
      </c>
      <c r="F25" s="22">
        <f>JAN!AG29</f>
        <v>0</v>
      </c>
      <c r="G25" s="22">
        <f>FEB!AG29</f>
        <v>0</v>
      </c>
      <c r="H25" s="22">
        <f>MAR!AG29</f>
        <v>0</v>
      </c>
      <c r="I25" s="22">
        <f>APR!AG29</f>
        <v>0</v>
      </c>
      <c r="J25" s="22">
        <f>MAJ!AG30</f>
        <v>0</v>
      </c>
      <c r="K25" s="22">
        <f>JUN!AG29</f>
        <v>0</v>
      </c>
      <c r="L25" s="22">
        <f>JUL!AG29</f>
        <v>0</v>
      </c>
      <c r="M25" s="25">
        <f>AVG!AG29</f>
        <v>0</v>
      </c>
      <c r="N25" s="26">
        <f t="shared" si="1"/>
        <v>0</v>
      </c>
    </row>
    <row r="26" spans="1:14" ht="15.75" thickBot="1" x14ac:dyDescent="0.25">
      <c r="A26" s="8" t="s">
        <v>29</v>
      </c>
      <c r="B26" s="21">
        <f>B11-B10</f>
        <v>-176</v>
      </c>
      <c r="C26" s="22">
        <f>C11-C10</f>
        <v>-160</v>
      </c>
      <c r="D26" s="22">
        <f t="shared" ref="D26:N26" si="3">D11-D10</f>
        <v>-168</v>
      </c>
      <c r="E26" s="22">
        <f t="shared" si="3"/>
        <v>-168</v>
      </c>
      <c r="F26" s="22">
        <f t="shared" si="3"/>
        <v>-168</v>
      </c>
      <c r="G26" s="22">
        <f t="shared" si="3"/>
        <v>-152</v>
      </c>
      <c r="H26" s="22">
        <f t="shared" si="3"/>
        <v>-184</v>
      </c>
      <c r="I26" s="22">
        <f t="shared" si="3"/>
        <v>-144</v>
      </c>
      <c r="J26" s="22">
        <f t="shared" si="3"/>
        <v>-168</v>
      </c>
      <c r="K26" s="22">
        <f t="shared" si="3"/>
        <v>-176</v>
      </c>
      <c r="L26" s="22">
        <f t="shared" si="3"/>
        <v>-168</v>
      </c>
      <c r="M26" s="25">
        <f t="shared" si="3"/>
        <v>-176</v>
      </c>
      <c r="N26" s="29">
        <f t="shared" si="3"/>
        <v>-2008</v>
      </c>
    </row>
    <row r="27" spans="1:14" ht="15" thickBot="1" x14ac:dyDescent="0.25">
      <c r="A27" s="12" t="s">
        <v>30</v>
      </c>
      <c r="B27" s="30">
        <f>SEP!AG30</f>
        <v>0</v>
      </c>
      <c r="C27" s="31">
        <f>OKT!AG30</f>
        <v>0</v>
      </c>
      <c r="D27" s="31">
        <f>NOV!AG30</f>
        <v>0</v>
      </c>
      <c r="E27" s="31">
        <f>DEC!AG30</f>
        <v>0</v>
      </c>
      <c r="F27" s="31">
        <f>JAN!AG30</f>
        <v>0</v>
      </c>
      <c r="G27" s="31">
        <f>FEB!AG30</f>
        <v>0</v>
      </c>
      <c r="H27" s="31">
        <f>MAR!AG30</f>
        <v>0</v>
      </c>
      <c r="I27" s="31">
        <f>APR!AG30</f>
        <v>0</v>
      </c>
      <c r="J27" s="31">
        <f>MAJ!AG31</f>
        <v>0</v>
      </c>
      <c r="K27" s="31">
        <f>JUN!AG30</f>
        <v>0</v>
      </c>
      <c r="L27" s="31">
        <f>JUL!AG30</f>
        <v>0</v>
      </c>
      <c r="M27" s="32">
        <f>AVG!AG30</f>
        <v>0</v>
      </c>
      <c r="N27" s="33">
        <f t="shared" si="1"/>
        <v>0</v>
      </c>
    </row>
    <row r="28" spans="1:14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2" spans="1:14" x14ac:dyDescent="0.2">
      <c r="A32" s="143" t="s">
        <v>13</v>
      </c>
      <c r="B32" s="124"/>
      <c r="C32" s="124"/>
      <c r="D32" s="124"/>
      <c r="K32" s="143" t="s">
        <v>14</v>
      </c>
      <c r="L32" s="124"/>
      <c r="M32" s="124"/>
      <c r="N32" s="124"/>
    </row>
    <row r="36" spans="1:2" x14ac:dyDescent="0.2">
      <c r="A36" s="1" t="s">
        <v>67</v>
      </c>
      <c r="B36" s="1">
        <v>2022</v>
      </c>
    </row>
    <row r="37" spans="1:2" x14ac:dyDescent="0.2">
      <c r="B37" s="1">
        <v>2023</v>
      </c>
    </row>
  </sheetData>
  <mergeCells count="1">
    <mergeCell ref="G6:I6"/>
  </mergeCells>
  <conditionalFormatting sqref="B26:N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2:AG60"/>
  <sheetViews>
    <sheetView view="pageBreakPreview" topLeftCell="A3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MAJ "&amp;SEŠTEVEK!B37</f>
        <v>ZA MESEC MAJ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21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168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6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80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80" t="s">
        <v>69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20.25" x14ac:dyDescent="0.2">
      <c r="A15" s="44" t="s">
        <v>71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71"/>
      <c r="AG15" s="58">
        <f t="shared" si="0"/>
        <v>0</v>
      </c>
    </row>
    <row r="16" spans="1:33" s="127" customFormat="1" ht="40.5" x14ac:dyDescent="0.2">
      <c r="A16" s="94" t="s">
        <v>11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89"/>
    </row>
    <row r="17" spans="1:33" ht="40.5" x14ac:dyDescent="0.2">
      <c r="A17" s="44" t="s">
        <v>68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20.25" x14ac:dyDescent="0.2">
      <c r="A18" s="44" t="s">
        <v>31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40.5" x14ac:dyDescent="0.2">
      <c r="A19" s="44" t="s">
        <v>32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2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3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46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20.25" x14ac:dyDescent="0.2">
      <c r="A23" s="44" t="s">
        <v>4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40.5" x14ac:dyDescent="0.2">
      <c r="A24" s="44" t="s">
        <v>5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20.25" x14ac:dyDescent="0.2">
      <c r="A25" s="44" t="s">
        <v>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1"/>
      <c r="AG25" s="58">
        <f t="shared" si="0"/>
        <v>0</v>
      </c>
    </row>
    <row r="26" spans="1:33" ht="41.25" thickBot="1" x14ac:dyDescent="0.25">
      <c r="A26" s="68" t="s">
        <v>7</v>
      </c>
      <c r="B26" s="11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59">
        <f t="shared" si="0"/>
        <v>0</v>
      </c>
    </row>
    <row r="27" spans="1:33" ht="21" thickBot="1" x14ac:dyDescent="0.25">
      <c r="A27" s="92" t="s">
        <v>8</v>
      </c>
      <c r="B27" s="98">
        <f t="shared" ref="B27:AF27" si="1">IF(B28=0,SUM(B11:B26,B30),8)</f>
        <v>0</v>
      </c>
      <c r="C27" s="99">
        <f t="shared" si="1"/>
        <v>0</v>
      </c>
      <c r="D27" s="99">
        <f t="shared" si="1"/>
        <v>0</v>
      </c>
      <c r="E27" s="99">
        <f t="shared" si="1"/>
        <v>0</v>
      </c>
      <c r="F27" s="99">
        <f t="shared" si="1"/>
        <v>0</v>
      </c>
      <c r="G27" s="99">
        <f t="shared" si="1"/>
        <v>0</v>
      </c>
      <c r="H27" s="99">
        <f t="shared" si="1"/>
        <v>0</v>
      </c>
      <c r="I27" s="99">
        <f t="shared" si="1"/>
        <v>0</v>
      </c>
      <c r="J27" s="99">
        <f t="shared" si="1"/>
        <v>0</v>
      </c>
      <c r="K27" s="99">
        <f t="shared" si="1"/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9">
        <f t="shared" si="1"/>
        <v>0</v>
      </c>
      <c r="P27" s="99">
        <f t="shared" si="1"/>
        <v>0</v>
      </c>
      <c r="Q27" s="99">
        <f t="shared" si="1"/>
        <v>0</v>
      </c>
      <c r="R27" s="99">
        <f t="shared" si="1"/>
        <v>0</v>
      </c>
      <c r="S27" s="99">
        <f t="shared" si="1"/>
        <v>0</v>
      </c>
      <c r="T27" s="99">
        <f t="shared" si="1"/>
        <v>0</v>
      </c>
      <c r="U27" s="99">
        <f t="shared" si="1"/>
        <v>0</v>
      </c>
      <c r="V27" s="99">
        <f t="shared" si="1"/>
        <v>0</v>
      </c>
      <c r="W27" s="99">
        <f t="shared" si="1"/>
        <v>0</v>
      </c>
      <c r="X27" s="99">
        <f t="shared" si="1"/>
        <v>0</v>
      </c>
      <c r="Y27" s="99">
        <f t="shared" si="1"/>
        <v>0</v>
      </c>
      <c r="Z27" s="99">
        <f t="shared" si="1"/>
        <v>0</v>
      </c>
      <c r="AA27" s="99">
        <f t="shared" si="1"/>
        <v>0</v>
      </c>
      <c r="AB27" s="99">
        <f t="shared" si="1"/>
        <v>0</v>
      </c>
      <c r="AC27" s="99">
        <f t="shared" si="1"/>
        <v>0</v>
      </c>
      <c r="AD27" s="99">
        <f t="shared" si="1"/>
        <v>0</v>
      </c>
      <c r="AE27" s="99">
        <f t="shared" si="1"/>
        <v>0</v>
      </c>
      <c r="AF27" s="100">
        <f t="shared" si="1"/>
        <v>0</v>
      </c>
      <c r="AG27" s="101">
        <f>SUM(B27:AF27)</f>
        <v>0</v>
      </c>
    </row>
    <row r="28" spans="1:33" ht="60.75" x14ac:dyDescent="0.3">
      <c r="A28" s="102" t="s">
        <v>72</v>
      </c>
      <c r="B28" s="119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20">
        <f>SUM(B29:AF29)</f>
        <v>0</v>
      </c>
    </row>
    <row r="29" spans="1:33" ht="20.25" hidden="1" x14ac:dyDescent="0.3">
      <c r="A29" s="106" t="s">
        <v>34</v>
      </c>
      <c r="B29" s="121" t="str">
        <f>IF(B28=0,"",8)</f>
        <v/>
      </c>
      <c r="C29" s="108" t="str">
        <f t="shared" ref="C29:AF29" si="2">IF(C28=0,"",8)</f>
        <v/>
      </c>
      <c r="D29" s="108" t="str">
        <f t="shared" si="2"/>
        <v/>
      </c>
      <c r="E29" s="108" t="str">
        <f t="shared" si="2"/>
        <v/>
      </c>
      <c r="F29" s="108" t="str">
        <f t="shared" si="2"/>
        <v/>
      </c>
      <c r="G29" s="108" t="str">
        <f t="shared" si="2"/>
        <v/>
      </c>
      <c r="H29" s="108" t="str">
        <f t="shared" si="2"/>
        <v/>
      </c>
      <c r="I29" s="108" t="str">
        <f t="shared" si="2"/>
        <v/>
      </c>
      <c r="J29" s="108" t="str">
        <f t="shared" si="2"/>
        <v/>
      </c>
      <c r="K29" s="108" t="str">
        <f t="shared" si="2"/>
        <v/>
      </c>
      <c r="L29" s="108" t="str">
        <f t="shared" si="2"/>
        <v/>
      </c>
      <c r="M29" s="108" t="str">
        <f t="shared" si="2"/>
        <v/>
      </c>
      <c r="N29" s="108" t="str">
        <f t="shared" si="2"/>
        <v/>
      </c>
      <c r="O29" s="108" t="str">
        <f t="shared" si="2"/>
        <v/>
      </c>
      <c r="P29" s="108" t="str">
        <f t="shared" si="2"/>
        <v/>
      </c>
      <c r="Q29" s="108" t="str">
        <f t="shared" si="2"/>
        <v/>
      </c>
      <c r="R29" s="108" t="str">
        <f t="shared" si="2"/>
        <v/>
      </c>
      <c r="S29" s="108" t="str">
        <f t="shared" si="2"/>
        <v/>
      </c>
      <c r="T29" s="108" t="str">
        <f t="shared" si="2"/>
        <v/>
      </c>
      <c r="U29" s="108" t="str">
        <f t="shared" si="2"/>
        <v/>
      </c>
      <c r="V29" s="108" t="str">
        <f t="shared" si="2"/>
        <v/>
      </c>
      <c r="W29" s="108" t="str">
        <f t="shared" si="2"/>
        <v/>
      </c>
      <c r="X29" s="108" t="str">
        <f t="shared" si="2"/>
        <v/>
      </c>
      <c r="Y29" s="108" t="str">
        <f t="shared" si="2"/>
        <v/>
      </c>
      <c r="Z29" s="108" t="str">
        <f t="shared" si="2"/>
        <v/>
      </c>
      <c r="AA29" s="108" t="str">
        <f t="shared" si="2"/>
        <v/>
      </c>
      <c r="AB29" s="108" t="str">
        <f t="shared" si="2"/>
        <v/>
      </c>
      <c r="AC29" s="108" t="str">
        <f t="shared" si="2"/>
        <v/>
      </c>
      <c r="AD29" s="108" t="str">
        <f t="shared" si="2"/>
        <v/>
      </c>
      <c r="AE29" s="108" t="str">
        <f t="shared" si="2"/>
        <v/>
      </c>
      <c r="AF29" s="109" t="str">
        <f t="shared" si="2"/>
        <v/>
      </c>
      <c r="AG29" s="110"/>
    </row>
    <row r="30" spans="1:33" ht="20.25" x14ac:dyDescent="0.3">
      <c r="A30" s="111" t="s">
        <v>66</v>
      </c>
      <c r="B30" s="12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58">
        <f t="shared" ref="AG30" si="3">SUM(B30:AF30)</f>
        <v>0</v>
      </c>
    </row>
    <row r="31" spans="1:33" ht="41.25" thickBot="1" x14ac:dyDescent="0.25">
      <c r="A31" s="45" t="s">
        <v>12</v>
      </c>
      <c r="B31" s="123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60">
        <f>SUM(B31:AF31)</f>
        <v>0</v>
      </c>
    </row>
    <row r="33" spans="2:31" ht="18" x14ac:dyDescent="0.25">
      <c r="B33" s="47" t="s">
        <v>16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7" t="s">
        <v>64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2:31" ht="18" x14ac:dyDescent="0.25">
      <c r="B35" s="151" t="s">
        <v>41</v>
      </c>
      <c r="C35" s="151"/>
      <c r="D35" s="151" t="s">
        <v>40</v>
      </c>
      <c r="E35" s="151"/>
      <c r="F35" s="151"/>
      <c r="G35" s="151"/>
      <c r="H35" s="151"/>
      <c r="I35" s="151"/>
      <c r="J35" s="151"/>
      <c r="K35" s="48" t="s">
        <v>42</v>
      </c>
      <c r="L35" s="48" t="s">
        <v>43</v>
      </c>
      <c r="M35" s="156" t="s">
        <v>44</v>
      </c>
      <c r="N35" s="157"/>
      <c r="O35" s="49"/>
      <c r="P35" s="151" t="s">
        <v>41</v>
      </c>
      <c r="Q35" s="151"/>
      <c r="R35" s="151" t="s">
        <v>40</v>
      </c>
      <c r="S35" s="151"/>
      <c r="T35" s="151"/>
      <c r="U35" s="151"/>
      <c r="V35" s="151"/>
      <c r="W35" s="151"/>
      <c r="X35" s="151"/>
      <c r="Y35" s="48" t="s">
        <v>42</v>
      </c>
      <c r="Z35" s="48" t="s">
        <v>43</v>
      </c>
      <c r="AA35" s="152" t="s">
        <v>44</v>
      </c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2"/>
      <c r="N47" s="153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147"/>
      <c r="C48" s="147"/>
      <c r="D48" s="149"/>
      <c r="E48" s="149"/>
      <c r="F48" s="149"/>
      <c r="G48" s="149"/>
      <c r="H48" s="149"/>
      <c r="I48" s="149"/>
      <c r="J48" s="149"/>
      <c r="K48" s="50"/>
      <c r="L48" s="50"/>
      <c r="M48" s="154"/>
      <c r="N48" s="155"/>
      <c r="O48" s="39"/>
      <c r="P48" s="147"/>
      <c r="Q48" s="147"/>
      <c r="R48" s="150"/>
      <c r="S48" s="150"/>
      <c r="T48" s="150"/>
      <c r="U48" s="150"/>
      <c r="V48" s="150"/>
      <c r="W48" s="150"/>
      <c r="X48" s="150"/>
      <c r="Y48" s="50"/>
      <c r="Z48" s="50"/>
      <c r="AA48" s="152"/>
      <c r="AB48" s="153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J49" s="51"/>
      <c r="K49" s="51"/>
      <c r="L49" s="52" t="s">
        <v>45</v>
      </c>
      <c r="M49" s="148">
        <f>SUM(M36:N48)</f>
        <v>0</v>
      </c>
      <c r="N49" s="148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 t="s">
        <v>65</v>
      </c>
      <c r="AA49" s="148">
        <f>SUM(AA36:AB48)</f>
        <v>0</v>
      </c>
      <c r="AB49" s="148"/>
      <c r="AC49" s="39"/>
      <c r="AD49" s="39"/>
      <c r="AE49" s="39"/>
    </row>
    <row r="50" spans="1:33" ht="18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3" ht="18" x14ac:dyDescent="0.25">
      <c r="A51" s="54" t="s">
        <v>13</v>
      </c>
      <c r="B51" s="146"/>
      <c r="C51" s="146"/>
      <c r="D51" s="14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54" t="s">
        <v>14</v>
      </c>
      <c r="AD51" s="55"/>
      <c r="AE51" s="55"/>
      <c r="AF51" s="124"/>
      <c r="AG51" s="124"/>
    </row>
    <row r="52" spans="1:33" ht="18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5" spans="1:33" ht="20.25" x14ac:dyDescent="0.3">
      <c r="A55" s="125" t="s">
        <v>47</v>
      </c>
      <c r="B55" s="125"/>
    </row>
    <row r="56" spans="1:33" ht="20.25" x14ac:dyDescent="0.3">
      <c r="A56" s="125" t="s">
        <v>21</v>
      </c>
      <c r="B56" s="125" t="s">
        <v>18</v>
      </c>
    </row>
    <row r="57" spans="1:33" ht="20.25" x14ac:dyDescent="0.3">
      <c r="A57" s="125" t="s">
        <v>22</v>
      </c>
      <c r="B57" s="125" t="s">
        <v>15</v>
      </c>
    </row>
    <row r="58" spans="1:33" ht="20.25" x14ac:dyDescent="0.3">
      <c r="A58" s="125" t="s">
        <v>17</v>
      </c>
      <c r="B58" s="125" t="s">
        <v>19</v>
      </c>
    </row>
    <row r="59" spans="1:33" ht="20.25" x14ac:dyDescent="0.3">
      <c r="A59" s="125" t="s">
        <v>23</v>
      </c>
      <c r="B59" s="125" t="s">
        <v>20</v>
      </c>
    </row>
    <row r="60" spans="1:33" x14ac:dyDescent="0.2">
      <c r="A60" s="126"/>
      <c r="B60" s="126"/>
    </row>
  </sheetData>
  <mergeCells count="88">
    <mergeCell ref="M6:Q6"/>
    <mergeCell ref="D48:J48"/>
    <mergeCell ref="M48:N48"/>
    <mergeCell ref="R48:X48"/>
    <mergeCell ref="AA48:AB48"/>
    <mergeCell ref="D43:J43"/>
    <mergeCell ref="M43:N43"/>
    <mergeCell ref="R43:X43"/>
    <mergeCell ref="AA43:AB43"/>
    <mergeCell ref="D44:J44"/>
    <mergeCell ref="M44:N44"/>
    <mergeCell ref="R44:X44"/>
    <mergeCell ref="AA44:AB44"/>
    <mergeCell ref="R45:X45"/>
    <mergeCell ref="AA45:AB45"/>
    <mergeCell ref="D39:J39"/>
    <mergeCell ref="R39:X39"/>
    <mergeCell ref="AA39:AB39"/>
    <mergeCell ref="D40:J40"/>
    <mergeCell ref="M40:N40"/>
    <mergeCell ref="R40:X40"/>
    <mergeCell ref="AA40:AB40"/>
    <mergeCell ref="AA37:AB37"/>
    <mergeCell ref="D38:J38"/>
    <mergeCell ref="M38:N38"/>
    <mergeCell ref="R38:X38"/>
    <mergeCell ref="AA38:AB38"/>
    <mergeCell ref="R35:X35"/>
    <mergeCell ref="AA35:AB35"/>
    <mergeCell ref="D36:J36"/>
    <mergeCell ref="M36:N36"/>
    <mergeCell ref="R36:X36"/>
    <mergeCell ref="AA36:AB36"/>
    <mergeCell ref="AA49:AB49"/>
    <mergeCell ref="B46:C46"/>
    <mergeCell ref="P46:Q46"/>
    <mergeCell ref="B47:C47"/>
    <mergeCell ref="P47:Q47"/>
    <mergeCell ref="D46:J46"/>
    <mergeCell ref="M46:N46"/>
    <mergeCell ref="R46:X46"/>
    <mergeCell ref="AA46:AB46"/>
    <mergeCell ref="D47:J47"/>
    <mergeCell ref="M47:N47"/>
    <mergeCell ref="R47:X47"/>
    <mergeCell ref="AA47:AB47"/>
    <mergeCell ref="R42:X42"/>
    <mergeCell ref="AA42:AB42"/>
    <mergeCell ref="B44:C44"/>
    <mergeCell ref="P44:Q44"/>
    <mergeCell ref="B45:C45"/>
    <mergeCell ref="P45:Q45"/>
    <mergeCell ref="D45:J45"/>
    <mergeCell ref="M45:N45"/>
    <mergeCell ref="B42:C42"/>
    <mergeCell ref="P42:Q42"/>
    <mergeCell ref="B43:C43"/>
    <mergeCell ref="P43:Q43"/>
    <mergeCell ref="D42:J42"/>
    <mergeCell ref="M42:N42"/>
    <mergeCell ref="R41:X41"/>
    <mergeCell ref="AA41:AB41"/>
    <mergeCell ref="P37:Q37"/>
    <mergeCell ref="B38:C38"/>
    <mergeCell ref="P38:Q38"/>
    <mergeCell ref="B39:C39"/>
    <mergeCell ref="P39:Q39"/>
    <mergeCell ref="D37:J37"/>
    <mergeCell ref="B40:C40"/>
    <mergeCell ref="P40:Q40"/>
    <mergeCell ref="B41:C41"/>
    <mergeCell ref="P41:Q41"/>
    <mergeCell ref="D41:J41"/>
    <mergeCell ref="M41:N41"/>
    <mergeCell ref="M37:N37"/>
    <mergeCell ref="R37:X37"/>
    <mergeCell ref="B51:D51"/>
    <mergeCell ref="B35:C35"/>
    <mergeCell ref="P35:Q35"/>
    <mergeCell ref="B36:C36"/>
    <mergeCell ref="P36:Q36"/>
    <mergeCell ref="B37:C37"/>
    <mergeCell ref="D35:J35"/>
    <mergeCell ref="M35:N35"/>
    <mergeCell ref="B48:C48"/>
    <mergeCell ref="P48:Q48"/>
    <mergeCell ref="M49:N49"/>
    <mergeCell ref="M39:N39"/>
  </mergeCells>
  <dataValidations count="2">
    <dataValidation type="list" allowBlank="1" showInputMessage="1" showErrorMessage="1" sqref="B28:AF28" xr:uid="{00000000-0002-0000-0900-000000000000}">
      <formula1>$B$56:$B$59</formula1>
    </dataValidation>
    <dataValidation type="list" allowBlank="1" showInputMessage="1" showErrorMessage="1" sqref="AL5:AL6 B56:B59" xr:uid="{00000000-0002-0000-09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2:AG59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JUNIJ "&amp;SEŠTEVEK!B37</f>
        <v>ZA MESEC JUNIJ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22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176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  <row r="59" spans="1:33" x14ac:dyDescent="0.2">
      <c r="A59" s="126"/>
      <c r="B59" s="126"/>
    </row>
  </sheetData>
  <mergeCells count="88">
    <mergeCell ref="M6:Q6"/>
    <mergeCell ref="D47:J47"/>
    <mergeCell ref="M47:N47"/>
    <mergeCell ref="R47:X47"/>
    <mergeCell ref="AA47:AB47"/>
    <mergeCell ref="D42:J42"/>
    <mergeCell ref="M42:N42"/>
    <mergeCell ref="R42:X42"/>
    <mergeCell ref="AA42:AB42"/>
    <mergeCell ref="D43:J43"/>
    <mergeCell ref="M43:N43"/>
    <mergeCell ref="R43:X43"/>
    <mergeCell ref="AA43:AB43"/>
    <mergeCell ref="R44:X44"/>
    <mergeCell ref="AA44:AB44"/>
    <mergeCell ref="D38:J38"/>
    <mergeCell ref="R38:X38"/>
    <mergeCell ref="AA38:AB38"/>
    <mergeCell ref="D39:J39"/>
    <mergeCell ref="M39:N39"/>
    <mergeCell ref="R39:X39"/>
    <mergeCell ref="AA39:AB39"/>
    <mergeCell ref="AA36:AB36"/>
    <mergeCell ref="D37:J37"/>
    <mergeCell ref="M37:N37"/>
    <mergeCell ref="R37:X37"/>
    <mergeCell ref="AA37:AB37"/>
    <mergeCell ref="R34:X34"/>
    <mergeCell ref="AA34:AB34"/>
    <mergeCell ref="D35:J35"/>
    <mergeCell ref="M35:N35"/>
    <mergeCell ref="R35:X35"/>
    <mergeCell ref="AA35:AB35"/>
    <mergeCell ref="AA48:AB48"/>
    <mergeCell ref="B45:C45"/>
    <mergeCell ref="P45:Q45"/>
    <mergeCell ref="B46:C46"/>
    <mergeCell ref="P46:Q46"/>
    <mergeCell ref="D45:J45"/>
    <mergeCell ref="M45:N45"/>
    <mergeCell ref="R45:X45"/>
    <mergeCell ref="AA45:AB45"/>
    <mergeCell ref="D46:J46"/>
    <mergeCell ref="M46:N46"/>
    <mergeCell ref="R46:X46"/>
    <mergeCell ref="AA46:AB46"/>
    <mergeCell ref="R41:X41"/>
    <mergeCell ref="AA41:AB41"/>
    <mergeCell ref="B43:C43"/>
    <mergeCell ref="P43:Q43"/>
    <mergeCell ref="B44:C44"/>
    <mergeCell ref="P44:Q44"/>
    <mergeCell ref="D44:J44"/>
    <mergeCell ref="M44:N44"/>
    <mergeCell ref="B41:C41"/>
    <mergeCell ref="P41:Q41"/>
    <mergeCell ref="B42:C42"/>
    <mergeCell ref="P42:Q42"/>
    <mergeCell ref="D41:J41"/>
    <mergeCell ref="M41:N41"/>
    <mergeCell ref="R40:X40"/>
    <mergeCell ref="AA40:AB40"/>
    <mergeCell ref="P36:Q36"/>
    <mergeCell ref="B37:C37"/>
    <mergeCell ref="P37:Q37"/>
    <mergeCell ref="B38:C38"/>
    <mergeCell ref="P38:Q38"/>
    <mergeCell ref="D36:J36"/>
    <mergeCell ref="B39:C39"/>
    <mergeCell ref="P39:Q39"/>
    <mergeCell ref="B40:C40"/>
    <mergeCell ref="P40:Q40"/>
    <mergeCell ref="D40:J40"/>
    <mergeCell ref="M40:N40"/>
    <mergeCell ref="M36:N36"/>
    <mergeCell ref="R36:X36"/>
    <mergeCell ref="B50:D50"/>
    <mergeCell ref="B34:C34"/>
    <mergeCell ref="P34:Q34"/>
    <mergeCell ref="B35:C35"/>
    <mergeCell ref="P35:Q35"/>
    <mergeCell ref="B36:C36"/>
    <mergeCell ref="D34:J34"/>
    <mergeCell ref="M34:N34"/>
    <mergeCell ref="B47:C47"/>
    <mergeCell ref="P47:Q47"/>
    <mergeCell ref="M48:N48"/>
    <mergeCell ref="M38:N38"/>
  </mergeCells>
  <dataValidations count="2">
    <dataValidation type="list" allowBlank="1" showInputMessage="1" showErrorMessage="1" sqref="AL5:AL6 B55:B58" xr:uid="{00000000-0002-0000-0A00-000000000000}">
      <formula1>$AL$1:$AL$5</formula1>
    </dataValidation>
    <dataValidation type="list" allowBlank="1" showInputMessage="1" showErrorMessage="1" sqref="B27:AF27" xr:uid="{00000000-0002-0000-0A00-000001000000}">
      <formula1>$B$55:$B$58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2:AG58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JULIJ "&amp;SEŠTEVEK!B37</f>
        <v>ZA MESEC JULIJ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21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168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7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21" t="str">
        <f t="shared" ref="C28:AF28" si="2">IF(C27=0,"",8)</f>
        <v/>
      </c>
      <c r="D28" s="121" t="str">
        <f t="shared" si="2"/>
        <v/>
      </c>
      <c r="E28" s="121" t="str">
        <f t="shared" si="2"/>
        <v/>
      </c>
      <c r="F28" s="121" t="str">
        <f t="shared" si="2"/>
        <v/>
      </c>
      <c r="G28" s="121" t="str">
        <f t="shared" si="2"/>
        <v/>
      </c>
      <c r="H28" s="121" t="str">
        <f t="shared" si="2"/>
        <v/>
      </c>
      <c r="I28" s="121" t="str">
        <f t="shared" si="2"/>
        <v/>
      </c>
      <c r="J28" s="121" t="str">
        <f t="shared" si="2"/>
        <v/>
      </c>
      <c r="K28" s="121" t="str">
        <f t="shared" si="2"/>
        <v/>
      </c>
      <c r="L28" s="121" t="str">
        <f t="shared" si="2"/>
        <v/>
      </c>
      <c r="M28" s="121" t="str">
        <f t="shared" si="2"/>
        <v/>
      </c>
      <c r="N28" s="121" t="str">
        <f t="shared" si="2"/>
        <v/>
      </c>
      <c r="O28" s="121" t="str">
        <f t="shared" si="2"/>
        <v/>
      </c>
      <c r="P28" s="121" t="str">
        <f t="shared" si="2"/>
        <v/>
      </c>
      <c r="Q28" s="121" t="str">
        <f t="shared" si="2"/>
        <v/>
      </c>
      <c r="R28" s="121" t="str">
        <f t="shared" si="2"/>
        <v/>
      </c>
      <c r="S28" s="121" t="str">
        <f t="shared" si="2"/>
        <v/>
      </c>
      <c r="T28" s="121" t="str">
        <f t="shared" si="2"/>
        <v/>
      </c>
      <c r="U28" s="121" t="str">
        <f t="shared" si="2"/>
        <v/>
      </c>
      <c r="V28" s="121" t="str">
        <f t="shared" si="2"/>
        <v/>
      </c>
      <c r="W28" s="121" t="str">
        <f t="shared" si="2"/>
        <v/>
      </c>
      <c r="X28" s="121" t="str">
        <f t="shared" si="2"/>
        <v/>
      </c>
      <c r="Y28" s="121" t="str">
        <f t="shared" si="2"/>
        <v/>
      </c>
      <c r="Z28" s="121" t="str">
        <f t="shared" si="2"/>
        <v/>
      </c>
      <c r="AA28" s="121" t="str">
        <f t="shared" si="2"/>
        <v/>
      </c>
      <c r="AB28" s="121" t="str">
        <f t="shared" si="2"/>
        <v/>
      </c>
      <c r="AC28" s="121" t="str">
        <f t="shared" si="2"/>
        <v/>
      </c>
      <c r="AD28" s="121" t="str">
        <f t="shared" si="2"/>
        <v/>
      </c>
      <c r="AE28" s="121" t="str">
        <f t="shared" si="2"/>
        <v/>
      </c>
      <c r="AF28" s="121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D47:J47"/>
    <mergeCell ref="M47:N47"/>
    <mergeCell ref="R47:X47"/>
    <mergeCell ref="AA47:AB47"/>
    <mergeCell ref="D42:J42"/>
    <mergeCell ref="M42:N42"/>
    <mergeCell ref="R42:X42"/>
    <mergeCell ref="AA42:AB42"/>
    <mergeCell ref="D43:J43"/>
    <mergeCell ref="M43:N43"/>
    <mergeCell ref="R43:X43"/>
    <mergeCell ref="AA43:AB43"/>
    <mergeCell ref="R44:X44"/>
    <mergeCell ref="AA44:AB44"/>
    <mergeCell ref="D38:J38"/>
    <mergeCell ref="R38:X38"/>
    <mergeCell ref="AA38:AB38"/>
    <mergeCell ref="D39:J39"/>
    <mergeCell ref="M39:N39"/>
    <mergeCell ref="R39:X39"/>
    <mergeCell ref="AA39:AB39"/>
    <mergeCell ref="AA36:AB36"/>
    <mergeCell ref="D37:J37"/>
    <mergeCell ref="M37:N37"/>
    <mergeCell ref="R37:X37"/>
    <mergeCell ref="AA37:AB37"/>
    <mergeCell ref="R34:X34"/>
    <mergeCell ref="AA34:AB34"/>
    <mergeCell ref="D35:J35"/>
    <mergeCell ref="M35:N35"/>
    <mergeCell ref="R35:X35"/>
    <mergeCell ref="AA35:AB35"/>
    <mergeCell ref="AA48:AB48"/>
    <mergeCell ref="B45:C45"/>
    <mergeCell ref="P45:Q45"/>
    <mergeCell ref="B46:C46"/>
    <mergeCell ref="P46:Q46"/>
    <mergeCell ref="D45:J45"/>
    <mergeCell ref="M45:N45"/>
    <mergeCell ref="R45:X45"/>
    <mergeCell ref="AA45:AB45"/>
    <mergeCell ref="D46:J46"/>
    <mergeCell ref="M46:N46"/>
    <mergeCell ref="R46:X46"/>
    <mergeCell ref="AA46:AB46"/>
    <mergeCell ref="R41:X41"/>
    <mergeCell ref="AA41:AB41"/>
    <mergeCell ref="B43:C43"/>
    <mergeCell ref="P43:Q43"/>
    <mergeCell ref="B44:C44"/>
    <mergeCell ref="P44:Q44"/>
    <mergeCell ref="D44:J44"/>
    <mergeCell ref="M44:N44"/>
    <mergeCell ref="B41:C41"/>
    <mergeCell ref="P41:Q41"/>
    <mergeCell ref="B42:C42"/>
    <mergeCell ref="P42:Q42"/>
    <mergeCell ref="D41:J41"/>
    <mergeCell ref="M41:N41"/>
    <mergeCell ref="R40:X40"/>
    <mergeCell ref="AA40:AB40"/>
    <mergeCell ref="P36:Q36"/>
    <mergeCell ref="B37:C37"/>
    <mergeCell ref="P37:Q37"/>
    <mergeCell ref="B38:C38"/>
    <mergeCell ref="P38:Q38"/>
    <mergeCell ref="D36:J36"/>
    <mergeCell ref="B39:C39"/>
    <mergeCell ref="P39:Q39"/>
    <mergeCell ref="B40:C40"/>
    <mergeCell ref="P40:Q40"/>
    <mergeCell ref="D40:J40"/>
    <mergeCell ref="M40:N40"/>
    <mergeCell ref="M36:N36"/>
    <mergeCell ref="R36:X36"/>
    <mergeCell ref="B50:D50"/>
    <mergeCell ref="B34:C34"/>
    <mergeCell ref="P34:Q34"/>
    <mergeCell ref="B35:C35"/>
    <mergeCell ref="P35:Q35"/>
    <mergeCell ref="B36:C36"/>
    <mergeCell ref="D34:J34"/>
    <mergeCell ref="M34:N34"/>
    <mergeCell ref="B47:C47"/>
    <mergeCell ref="P47:Q47"/>
    <mergeCell ref="M48:N48"/>
    <mergeCell ref="M38:N38"/>
  </mergeCells>
  <dataValidations count="2">
    <dataValidation type="list" allowBlank="1" showInputMessage="1" showErrorMessage="1" sqref="B27:AF27" xr:uid="{00000000-0002-0000-0B00-000000000000}">
      <formula1>$B$55:$B$58</formula1>
    </dataValidation>
    <dataValidation type="list" allowBlank="1" showInputMessage="1" showErrorMessage="1" sqref="AL5:AL6 B55:B58" xr:uid="{00000000-0002-0000-0B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2:AG58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5" x14ac:dyDescent="0.25"/>
  <cols>
    <col min="1" max="1" width="48.5703125" style="16" customWidth="1"/>
    <col min="2" max="32" width="7.42578125" style="16" customWidth="1"/>
    <col min="33" max="33" width="9.7109375" style="16" customWidth="1"/>
    <col min="34" max="36" width="9.140625" style="16"/>
    <col min="37" max="37" width="15.28515625" style="16" bestFit="1" customWidth="1"/>
    <col min="38" max="16384" width="9.140625" style="16"/>
  </cols>
  <sheetData>
    <row r="2" spans="1:33" ht="15.75" x14ac:dyDescent="0.25">
      <c r="B2" s="34"/>
    </row>
    <row r="3" spans="1:33" ht="15.75" x14ac:dyDescent="0.25">
      <c r="B3" s="34"/>
    </row>
    <row r="4" spans="1:33" ht="15.75" x14ac:dyDescent="0.25">
      <c r="B4" s="34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J6" s="1"/>
      <c r="M6" s="158" t="str">
        <f>SEŠTEVEK!G6</f>
        <v>Ime in priimek</v>
      </c>
      <c r="N6" s="158"/>
      <c r="O6" s="158"/>
      <c r="P6" s="158"/>
      <c r="Q6" s="158"/>
      <c r="S6" s="35" t="str">
        <f>"ZA MESEC AVGUST "&amp;SEŠTEVEK!B37</f>
        <v>ZA MESEC AVGUST 2023</v>
      </c>
      <c r="T6" s="36"/>
      <c r="U6" s="36"/>
      <c r="V6" s="1"/>
      <c r="W6" s="1"/>
    </row>
    <row r="7" spans="1:33" ht="20.25" x14ac:dyDescent="0.3">
      <c r="B7" s="37" t="s">
        <v>35</v>
      </c>
      <c r="C7" s="37"/>
      <c r="D7" s="37"/>
      <c r="E7" s="1"/>
      <c r="F7" s="38">
        <v>22</v>
      </c>
      <c r="G7" s="39"/>
      <c r="H7" s="39"/>
      <c r="I7" s="39"/>
      <c r="J7" s="39"/>
      <c r="K7" s="39"/>
      <c r="L7" s="39"/>
      <c r="M7" s="39"/>
      <c r="N7" s="39"/>
      <c r="O7" s="1"/>
      <c r="P7" s="1"/>
      <c r="Q7" s="1"/>
      <c r="R7" s="1"/>
      <c r="S7" s="1"/>
      <c r="T7" s="1"/>
      <c r="U7" s="1"/>
      <c r="V7" s="1"/>
      <c r="W7" s="1"/>
    </row>
    <row r="8" spans="1:33" ht="20.25" x14ac:dyDescent="0.3">
      <c r="B8" s="37" t="s">
        <v>36</v>
      </c>
      <c r="C8" s="40"/>
      <c r="D8" s="37"/>
      <c r="E8" s="1"/>
      <c r="F8" s="41">
        <f>F7*8</f>
        <v>176</v>
      </c>
      <c r="G8" s="39"/>
      <c r="H8" s="39"/>
      <c r="I8" s="39"/>
      <c r="J8" s="39"/>
      <c r="K8" s="39"/>
      <c r="L8" s="39"/>
      <c r="M8" s="39"/>
      <c r="N8" s="39"/>
      <c r="O8" s="1"/>
      <c r="P8" s="1"/>
      <c r="Q8" s="1"/>
      <c r="R8" s="1"/>
      <c r="S8" s="1"/>
      <c r="T8" s="1"/>
      <c r="U8" s="1"/>
      <c r="V8" s="1"/>
      <c r="W8" s="1"/>
    </row>
    <row r="9" spans="1:33" ht="15.75" thickBot="1" x14ac:dyDescent="0.3"/>
    <row r="10" spans="1:33" ht="21" thickBot="1" x14ac:dyDescent="0.3">
      <c r="A10" s="42"/>
      <c r="B10" s="7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73">
        <v>31</v>
      </c>
      <c r="AG10" s="43" t="s">
        <v>0</v>
      </c>
    </row>
    <row r="11" spans="1:33" ht="40.5" x14ac:dyDescent="0.25">
      <c r="A11" s="93" t="s">
        <v>9</v>
      </c>
      <c r="B11" s="7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5">
      <c r="A12" s="44" t="s">
        <v>1</v>
      </c>
      <c r="B12" s="7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5">
      <c r="A13" s="44" t="s">
        <v>10</v>
      </c>
      <c r="B13" s="7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5">
      <c r="A14" s="44" t="s">
        <v>71</v>
      </c>
      <c r="B14" s="7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5">
      <c r="A15" s="94" t="s">
        <v>11</v>
      </c>
      <c r="B15" s="90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5">
      <c r="A16" s="44" t="s">
        <v>68</v>
      </c>
      <c r="B16" s="75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5">
      <c r="A17" s="44" t="s">
        <v>31</v>
      </c>
      <c r="B17" s="7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5">
      <c r="A18" s="44" t="s">
        <v>32</v>
      </c>
      <c r="B18" s="7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5">
      <c r="A19" s="44" t="s">
        <v>2</v>
      </c>
      <c r="B19" s="7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5">
      <c r="A20" s="44" t="s">
        <v>3</v>
      </c>
      <c r="B20" s="75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5">
      <c r="A21" s="44" t="s">
        <v>46</v>
      </c>
      <c r="B21" s="7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5">
      <c r="A22" s="44" t="s">
        <v>4</v>
      </c>
      <c r="B22" s="7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5">
      <c r="A23" s="44" t="s">
        <v>5</v>
      </c>
      <c r="B23" s="7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5">
      <c r="A24" s="44" t="s">
        <v>6</v>
      </c>
      <c r="B24" s="7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3">
      <c r="A25" s="68" t="s">
        <v>7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3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59">
        <f>SUM(B28:AF28)</f>
        <v>0</v>
      </c>
    </row>
    <row r="28" spans="1:33" ht="20.25" hidden="1" x14ac:dyDescent="0.3">
      <c r="A28" s="106" t="s">
        <v>34</v>
      </c>
      <c r="B28" s="107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>SUM(B29:AF29)</f>
        <v>0</v>
      </c>
    </row>
    <row r="30" spans="1:33" ht="41.25" thickBot="1" x14ac:dyDescent="0.3">
      <c r="A30" s="45" t="s">
        <v>12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.75" x14ac:dyDescent="0.3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3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5"/>
      <c r="AG50" s="15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1" x14ac:dyDescent="0.35">
      <c r="A54" s="61" t="s">
        <v>47</v>
      </c>
      <c r="B54" s="61"/>
    </row>
    <row r="55" spans="1:33" ht="21" x14ac:dyDescent="0.35">
      <c r="A55" s="61" t="s">
        <v>21</v>
      </c>
      <c r="B55" s="61" t="s">
        <v>18</v>
      </c>
    </row>
    <row r="56" spans="1:33" ht="21" x14ac:dyDescent="0.35">
      <c r="A56" s="61" t="s">
        <v>22</v>
      </c>
      <c r="B56" s="61" t="s">
        <v>15</v>
      </c>
    </row>
    <row r="57" spans="1:33" ht="21" x14ac:dyDescent="0.35">
      <c r="A57" s="61" t="s">
        <v>17</v>
      </c>
      <c r="B57" s="61" t="s">
        <v>19</v>
      </c>
    </row>
    <row r="58" spans="1:33" ht="21" x14ac:dyDescent="0.35">
      <c r="A58" s="61" t="s">
        <v>23</v>
      </c>
      <c r="B58" s="61" t="s">
        <v>20</v>
      </c>
    </row>
  </sheetData>
  <mergeCells count="88">
    <mergeCell ref="M6:Q6"/>
    <mergeCell ref="D34:J34"/>
    <mergeCell ref="M34:N34"/>
    <mergeCell ref="R34:X34"/>
    <mergeCell ref="AA34:AB34"/>
    <mergeCell ref="B34:C34"/>
    <mergeCell ref="P34:Q34"/>
    <mergeCell ref="B35:C35"/>
    <mergeCell ref="P35:Q35"/>
    <mergeCell ref="D35:J35"/>
    <mergeCell ref="M35:N35"/>
    <mergeCell ref="R35:X35"/>
    <mergeCell ref="AA35:AB35"/>
    <mergeCell ref="D36:J36"/>
    <mergeCell ref="M36:N36"/>
    <mergeCell ref="R36:X36"/>
    <mergeCell ref="AA36:AB36"/>
    <mergeCell ref="B36:C36"/>
    <mergeCell ref="P36:Q36"/>
    <mergeCell ref="B37:C37"/>
    <mergeCell ref="P37:Q37"/>
    <mergeCell ref="D37:J37"/>
    <mergeCell ref="M37:N37"/>
    <mergeCell ref="R37:X37"/>
    <mergeCell ref="AA37:AB37"/>
    <mergeCell ref="D38:J38"/>
    <mergeCell ref="M38:N38"/>
    <mergeCell ref="R38:X38"/>
    <mergeCell ref="AA38:AB38"/>
    <mergeCell ref="B38:C38"/>
    <mergeCell ref="P38:Q38"/>
    <mergeCell ref="B39:C39"/>
    <mergeCell ref="P39:Q39"/>
    <mergeCell ref="D39:J39"/>
    <mergeCell ref="M39:N39"/>
    <mergeCell ref="R39:X39"/>
    <mergeCell ref="AA39:AB39"/>
    <mergeCell ref="D40:J40"/>
    <mergeCell ref="M40:N40"/>
    <mergeCell ref="R40:X40"/>
    <mergeCell ref="AA40:AB40"/>
    <mergeCell ref="B40:C40"/>
    <mergeCell ref="P40:Q40"/>
    <mergeCell ref="B41:C41"/>
    <mergeCell ref="P41:Q41"/>
    <mergeCell ref="D41:J41"/>
    <mergeCell ref="M41:N41"/>
    <mergeCell ref="R41:X41"/>
    <mergeCell ref="AA41:AB41"/>
    <mergeCell ref="D42:J42"/>
    <mergeCell ref="M42:N42"/>
    <mergeCell ref="R42:X42"/>
    <mergeCell ref="AA42:AB42"/>
    <mergeCell ref="B42:C42"/>
    <mergeCell ref="P42:Q42"/>
    <mergeCell ref="B43:C43"/>
    <mergeCell ref="P43:Q43"/>
    <mergeCell ref="D43:J43"/>
    <mergeCell ref="M43:N43"/>
    <mergeCell ref="R43:X43"/>
    <mergeCell ref="AA43:AB43"/>
    <mergeCell ref="D44:J44"/>
    <mergeCell ref="M44:N44"/>
    <mergeCell ref="R44:X44"/>
    <mergeCell ref="AA44:AB44"/>
    <mergeCell ref="B44:C44"/>
    <mergeCell ref="P44:Q44"/>
    <mergeCell ref="B45:C45"/>
    <mergeCell ref="P45:Q45"/>
    <mergeCell ref="D45:J45"/>
    <mergeCell ref="M45:N45"/>
    <mergeCell ref="R45:X45"/>
    <mergeCell ref="AA45:AB45"/>
    <mergeCell ref="D46:J46"/>
    <mergeCell ref="M46:N46"/>
    <mergeCell ref="R46:X46"/>
    <mergeCell ref="AA46:AB46"/>
    <mergeCell ref="B46:C46"/>
    <mergeCell ref="P46:Q46"/>
    <mergeCell ref="B47:C47"/>
    <mergeCell ref="P47:Q47"/>
    <mergeCell ref="D47:J47"/>
    <mergeCell ref="M47:N47"/>
    <mergeCell ref="B50:D50"/>
    <mergeCell ref="R47:X47"/>
    <mergeCell ref="AA47:AB47"/>
    <mergeCell ref="M48:N48"/>
    <mergeCell ref="AA48:AB48"/>
  </mergeCells>
  <dataValidations count="2">
    <dataValidation type="list" allowBlank="1" showInputMessage="1" showErrorMessage="1" sqref="AL5:AL6 B55:B58" xr:uid="{00000000-0002-0000-0C00-000000000000}">
      <formula1>$AL$1:$AL$5</formula1>
    </dataValidation>
    <dataValidation type="list" allowBlank="1" showInputMessage="1" showErrorMessage="1" sqref="B27:AF27" xr:uid="{00000000-0002-0000-0C00-000001000000}">
      <formula1>$B$55:$B$58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AG60"/>
  <sheetViews>
    <sheetView view="pageBreakPreview" zoomScale="65" zoomScaleNormal="100" zoomScaleSheetLayoutView="65" workbookViewId="0">
      <selection activeCell="F8" sqref="F8"/>
    </sheetView>
  </sheetViews>
  <sheetFormatPr defaultColWidth="9.140625" defaultRowHeight="15" x14ac:dyDescent="0.25"/>
  <cols>
    <col min="1" max="1" width="48.5703125" style="16" customWidth="1"/>
    <col min="2" max="32" width="7.42578125" style="16" customWidth="1"/>
    <col min="33" max="33" width="9.7109375" style="16" customWidth="1"/>
    <col min="34" max="36" width="9.140625" style="16"/>
    <col min="37" max="37" width="15.28515625" style="16" bestFit="1" customWidth="1"/>
    <col min="38" max="16384" width="9.140625" style="16"/>
  </cols>
  <sheetData>
    <row r="2" spans="1:33" ht="15.75" x14ac:dyDescent="0.25">
      <c r="B2" s="34"/>
    </row>
    <row r="3" spans="1:33" ht="15.75" x14ac:dyDescent="0.25">
      <c r="B3" s="34"/>
    </row>
    <row r="4" spans="1:33" ht="15.75" x14ac:dyDescent="0.25">
      <c r="B4" s="34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J6" s="1"/>
      <c r="M6" s="158" t="str">
        <f>SEŠTEVEK!G6</f>
        <v>Ime in priimek</v>
      </c>
      <c r="N6" s="158"/>
      <c r="O6" s="158"/>
      <c r="P6" s="158"/>
      <c r="Q6" s="158"/>
      <c r="S6" s="35" t="str">
        <f>"ZA MESEC SEPTEMBER " &amp;SEŠTEVEK!B36</f>
        <v>ZA MESEC SEPTEMBER 2022</v>
      </c>
      <c r="T6" s="36"/>
      <c r="U6" s="36"/>
      <c r="V6" s="1"/>
      <c r="W6" s="1"/>
    </row>
    <row r="7" spans="1:33" ht="20.25" x14ac:dyDescent="0.3">
      <c r="B7" s="37" t="s">
        <v>35</v>
      </c>
      <c r="C7" s="37"/>
      <c r="D7" s="37"/>
      <c r="E7" s="1"/>
      <c r="F7" s="38">
        <v>22</v>
      </c>
      <c r="G7" s="39"/>
      <c r="H7" s="39"/>
      <c r="I7" s="39"/>
      <c r="J7" s="39"/>
      <c r="K7" s="39"/>
      <c r="L7" s="39"/>
      <c r="M7" s="39"/>
      <c r="N7" s="39"/>
      <c r="O7" s="1"/>
      <c r="P7" s="1"/>
      <c r="Q7" s="1"/>
      <c r="R7" s="1"/>
      <c r="S7" s="1"/>
      <c r="T7" s="1"/>
      <c r="U7" s="1"/>
      <c r="V7" s="1"/>
      <c r="W7" s="1"/>
    </row>
    <row r="8" spans="1:33" ht="20.25" x14ac:dyDescent="0.3">
      <c r="B8" s="37" t="s">
        <v>36</v>
      </c>
      <c r="C8" s="40"/>
      <c r="D8" s="37"/>
      <c r="E8" s="1"/>
      <c r="F8" s="41">
        <f>F7*8</f>
        <v>176</v>
      </c>
      <c r="G8" s="39"/>
      <c r="H8" s="39"/>
      <c r="I8" s="39"/>
      <c r="J8" s="39"/>
      <c r="K8" s="39"/>
      <c r="L8" s="39"/>
      <c r="M8" s="39"/>
      <c r="N8" s="39"/>
      <c r="O8" s="1"/>
      <c r="P8" s="1"/>
      <c r="Q8" s="1"/>
      <c r="R8" s="1"/>
      <c r="S8" s="1"/>
      <c r="T8" s="1"/>
      <c r="U8" s="1"/>
      <c r="V8" s="1"/>
      <c r="W8" s="1"/>
    </row>
    <row r="9" spans="1:33" ht="15.75" thickBot="1" x14ac:dyDescent="0.3"/>
    <row r="10" spans="1:33" ht="21" thickBot="1" x14ac:dyDescent="0.3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5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6"/>
      <c r="AG11" s="57">
        <f t="shared" ref="AG11:AG25" si="0">SUM(B11:AF11)</f>
        <v>0</v>
      </c>
    </row>
    <row r="12" spans="1:33" ht="20.25" x14ac:dyDescent="0.25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7"/>
      <c r="AG12" s="58">
        <f t="shared" si="0"/>
        <v>0</v>
      </c>
    </row>
    <row r="13" spans="1:33" ht="40.5" x14ac:dyDescent="0.25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7"/>
      <c r="AG13" s="58">
        <f t="shared" si="0"/>
        <v>0</v>
      </c>
    </row>
    <row r="14" spans="1:33" ht="20.25" x14ac:dyDescent="0.25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7"/>
      <c r="AG14" s="58">
        <f>SUM(B14:AF14)</f>
        <v>0</v>
      </c>
    </row>
    <row r="15" spans="1:33" s="81" customFormat="1" ht="40.5" x14ac:dyDescent="0.25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5"/>
    </row>
    <row r="16" spans="1:33" ht="40.5" x14ac:dyDescent="0.25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7"/>
      <c r="AG16" s="58">
        <f t="shared" si="0"/>
        <v>0</v>
      </c>
    </row>
    <row r="17" spans="1:33" ht="20.25" x14ac:dyDescent="0.25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7"/>
      <c r="AG17" s="58">
        <f t="shared" si="0"/>
        <v>0</v>
      </c>
    </row>
    <row r="18" spans="1:33" ht="40.5" x14ac:dyDescent="0.25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7"/>
      <c r="AG18" s="58">
        <f t="shared" si="0"/>
        <v>0</v>
      </c>
    </row>
    <row r="19" spans="1:33" ht="20.25" x14ac:dyDescent="0.25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7"/>
      <c r="AG19" s="58">
        <f t="shared" si="0"/>
        <v>0</v>
      </c>
    </row>
    <row r="20" spans="1:33" ht="20.25" x14ac:dyDescent="0.25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7"/>
      <c r="AG20" s="58">
        <f t="shared" si="0"/>
        <v>0</v>
      </c>
    </row>
    <row r="21" spans="1:33" ht="20.25" x14ac:dyDescent="0.25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7"/>
      <c r="AG21" s="58">
        <f t="shared" si="0"/>
        <v>0</v>
      </c>
    </row>
    <row r="22" spans="1:33" ht="20.25" x14ac:dyDescent="0.25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7"/>
      <c r="AG22" s="58">
        <f t="shared" si="0"/>
        <v>0</v>
      </c>
    </row>
    <row r="23" spans="1:33" ht="40.5" x14ac:dyDescent="0.25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7"/>
      <c r="AG23" s="58">
        <f t="shared" si="0"/>
        <v>0</v>
      </c>
    </row>
    <row r="24" spans="1:33" ht="20.25" x14ac:dyDescent="0.25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7"/>
      <c r="AG24" s="58">
        <f t="shared" si="0"/>
        <v>0</v>
      </c>
    </row>
    <row r="25" spans="1:33" ht="41.25" thickBot="1" x14ac:dyDescent="0.3">
      <c r="A25" s="45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28"/>
      <c r="AG25" s="59">
        <f t="shared" si="0"/>
        <v>0</v>
      </c>
    </row>
    <row r="26" spans="1:33" s="79" customFormat="1" ht="21" thickBot="1" x14ac:dyDescent="0.3">
      <c r="A26" s="78" t="s">
        <v>8</v>
      </c>
      <c r="B26" s="129">
        <f t="shared" ref="B26:AF26" si="1">IF(B27=0,SUM(B11:B25,B29),8)</f>
        <v>0</v>
      </c>
      <c r="C26" s="130">
        <f t="shared" si="1"/>
        <v>0</v>
      </c>
      <c r="D26" s="130">
        <f t="shared" si="1"/>
        <v>0</v>
      </c>
      <c r="E26" s="130">
        <f t="shared" si="1"/>
        <v>0</v>
      </c>
      <c r="F26" s="130">
        <f t="shared" si="1"/>
        <v>0</v>
      </c>
      <c r="G26" s="130">
        <f t="shared" si="1"/>
        <v>0</v>
      </c>
      <c r="H26" s="130">
        <f t="shared" si="1"/>
        <v>0</v>
      </c>
      <c r="I26" s="130">
        <f t="shared" si="1"/>
        <v>0</v>
      </c>
      <c r="J26" s="130">
        <f t="shared" si="1"/>
        <v>0</v>
      </c>
      <c r="K26" s="130">
        <f t="shared" si="1"/>
        <v>0</v>
      </c>
      <c r="L26" s="130">
        <f t="shared" si="1"/>
        <v>0</v>
      </c>
      <c r="M26" s="130">
        <f t="shared" si="1"/>
        <v>0</v>
      </c>
      <c r="N26" s="130">
        <f t="shared" si="1"/>
        <v>0</v>
      </c>
      <c r="O26" s="130">
        <f t="shared" si="1"/>
        <v>0</v>
      </c>
      <c r="P26" s="130">
        <f t="shared" si="1"/>
        <v>0</v>
      </c>
      <c r="Q26" s="130">
        <f t="shared" si="1"/>
        <v>0</v>
      </c>
      <c r="R26" s="130">
        <f t="shared" si="1"/>
        <v>0</v>
      </c>
      <c r="S26" s="130">
        <f t="shared" si="1"/>
        <v>0</v>
      </c>
      <c r="T26" s="130">
        <f t="shared" si="1"/>
        <v>0</v>
      </c>
      <c r="U26" s="130">
        <f t="shared" si="1"/>
        <v>0</v>
      </c>
      <c r="V26" s="130">
        <f t="shared" si="1"/>
        <v>0</v>
      </c>
      <c r="W26" s="130">
        <f t="shared" si="1"/>
        <v>0</v>
      </c>
      <c r="X26" s="130">
        <f t="shared" si="1"/>
        <v>0</v>
      </c>
      <c r="Y26" s="130">
        <f t="shared" si="1"/>
        <v>0</v>
      </c>
      <c r="Z26" s="130">
        <f t="shared" si="1"/>
        <v>0</v>
      </c>
      <c r="AA26" s="130">
        <f t="shared" si="1"/>
        <v>0</v>
      </c>
      <c r="AB26" s="130">
        <f t="shared" si="1"/>
        <v>0</v>
      </c>
      <c r="AC26" s="130">
        <f t="shared" si="1"/>
        <v>0</v>
      </c>
      <c r="AD26" s="130">
        <f t="shared" si="1"/>
        <v>0</v>
      </c>
      <c r="AE26" s="130">
        <f t="shared" si="1"/>
        <v>0</v>
      </c>
      <c r="AF26" s="130">
        <f t="shared" si="1"/>
        <v>0</v>
      </c>
      <c r="AG26" s="131">
        <f>SUM(B26:AF26)</f>
        <v>0</v>
      </c>
    </row>
    <row r="27" spans="1:33" ht="60.75" x14ac:dyDescent="0.3">
      <c r="A27" s="132" t="s">
        <v>72</v>
      </c>
      <c r="B27" s="103"/>
      <c r="C27" s="104"/>
      <c r="D27" s="14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33"/>
      <c r="AG27" s="120">
        <f>SUM(B28:AF28)</f>
        <v>0</v>
      </c>
    </row>
    <row r="28" spans="1:33" ht="20.25" hidden="1" x14ac:dyDescent="0.3">
      <c r="A28" s="134" t="s">
        <v>34</v>
      </c>
      <c r="B28" s="135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21" t="str">
        <f t="shared" si="2"/>
        <v/>
      </c>
      <c r="AG28" s="110"/>
    </row>
    <row r="29" spans="1:33" ht="20.25" x14ac:dyDescent="0.3">
      <c r="A29" s="136" t="s">
        <v>66</v>
      </c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37"/>
      <c r="AG29" s="58">
        <f t="shared" ref="AG29" si="3">SUM(B29:AF29)</f>
        <v>0</v>
      </c>
    </row>
    <row r="30" spans="1:33" ht="41.25" thickBot="1" x14ac:dyDescent="0.3">
      <c r="A30" s="46" t="s">
        <v>12</v>
      </c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38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.75" x14ac:dyDescent="0.3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3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5"/>
      <c r="AG50" s="15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5" spans="1:33" ht="21" x14ac:dyDescent="0.35">
      <c r="A55" s="61" t="s">
        <v>48</v>
      </c>
      <c r="B55" s="61"/>
    </row>
    <row r="56" spans="1:33" ht="21" x14ac:dyDescent="0.35">
      <c r="A56" s="61" t="s">
        <v>21</v>
      </c>
      <c r="B56" s="61" t="s">
        <v>18</v>
      </c>
    </row>
    <row r="57" spans="1:33" ht="21" x14ac:dyDescent="0.35">
      <c r="A57" s="61" t="s">
        <v>22</v>
      </c>
      <c r="B57" s="61" t="s">
        <v>15</v>
      </c>
    </row>
    <row r="58" spans="1:33" ht="21" x14ac:dyDescent="0.35">
      <c r="A58" s="61" t="s">
        <v>17</v>
      </c>
      <c r="B58" s="61" t="s">
        <v>19</v>
      </c>
    </row>
    <row r="59" spans="1:33" ht="21" x14ac:dyDescent="0.35">
      <c r="A59" s="61" t="s">
        <v>23</v>
      </c>
      <c r="B59" s="61" t="s">
        <v>20</v>
      </c>
    </row>
    <row r="60" spans="1:33" ht="21" x14ac:dyDescent="0.35">
      <c r="A60" s="56"/>
      <c r="B60" s="56"/>
    </row>
  </sheetData>
  <mergeCells count="88">
    <mergeCell ref="M6:Q6"/>
    <mergeCell ref="AA34:AB34"/>
    <mergeCell ref="D47:J47"/>
    <mergeCell ref="R34:X34"/>
    <mergeCell ref="R35:X35"/>
    <mergeCell ref="R36:X36"/>
    <mergeCell ref="R37:X37"/>
    <mergeCell ref="R38:X38"/>
    <mergeCell ref="R39:X39"/>
    <mergeCell ref="R40:X40"/>
    <mergeCell ref="R41:X41"/>
    <mergeCell ref="R42:X42"/>
    <mergeCell ref="R43:X43"/>
    <mergeCell ref="R44:X44"/>
    <mergeCell ref="R45:X45"/>
    <mergeCell ref="R46:X46"/>
    <mergeCell ref="M34:N34"/>
    <mergeCell ref="D41:J41"/>
    <mergeCell ref="D42:J42"/>
    <mergeCell ref="D43:J43"/>
    <mergeCell ref="D44:J44"/>
    <mergeCell ref="M35:N35"/>
    <mergeCell ref="M36:N36"/>
    <mergeCell ref="M37:N37"/>
    <mergeCell ref="D34:J34"/>
    <mergeCell ref="D35:J35"/>
    <mergeCell ref="D36:J36"/>
    <mergeCell ref="D37:J37"/>
    <mergeCell ref="D38:J38"/>
    <mergeCell ref="D39:J39"/>
    <mergeCell ref="D40:J40"/>
    <mergeCell ref="AA45:AB45"/>
    <mergeCell ref="AA46:AB46"/>
    <mergeCell ref="AA47:AB4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A40:AB40"/>
    <mergeCell ref="AA41:AB41"/>
    <mergeCell ref="AA42:AB42"/>
    <mergeCell ref="AA43:AB43"/>
    <mergeCell ref="AA44:AB44"/>
    <mergeCell ref="AA35:AB35"/>
    <mergeCell ref="AA36:AB36"/>
    <mergeCell ref="AA37:AB37"/>
    <mergeCell ref="AA38:AB38"/>
    <mergeCell ref="AA39:AB39"/>
    <mergeCell ref="B34:C34"/>
    <mergeCell ref="B35:C35"/>
    <mergeCell ref="B41:C41"/>
    <mergeCell ref="B42:C42"/>
    <mergeCell ref="B43:C43"/>
    <mergeCell ref="B36:C36"/>
    <mergeCell ref="B37:C37"/>
    <mergeCell ref="B38:C38"/>
    <mergeCell ref="B39:C39"/>
    <mergeCell ref="B40:C40"/>
    <mergeCell ref="P44:Q44"/>
    <mergeCell ref="P45:Q45"/>
    <mergeCell ref="P46:Q46"/>
    <mergeCell ref="B46:C46"/>
    <mergeCell ref="B47:C47"/>
    <mergeCell ref="B44:C44"/>
    <mergeCell ref="B45:C45"/>
    <mergeCell ref="D45:J45"/>
    <mergeCell ref="P39:Q39"/>
    <mergeCell ref="P40:Q40"/>
    <mergeCell ref="P41:Q41"/>
    <mergeCell ref="P42:Q42"/>
    <mergeCell ref="P43:Q43"/>
    <mergeCell ref="P34:Q34"/>
    <mergeCell ref="P35:Q35"/>
    <mergeCell ref="P36:Q36"/>
    <mergeCell ref="P37:Q37"/>
    <mergeCell ref="P38:Q38"/>
    <mergeCell ref="B50:D50"/>
    <mergeCell ref="P47:Q47"/>
    <mergeCell ref="M48:N48"/>
    <mergeCell ref="AA48:AB48"/>
    <mergeCell ref="D46:J46"/>
    <mergeCell ref="R47:X47"/>
  </mergeCells>
  <dataValidations count="2">
    <dataValidation type="list" allowBlank="1" showInputMessage="1" showErrorMessage="1" sqref="AL5:AL6 B56:B59" xr:uid="{00000000-0002-0000-0100-000000000000}">
      <formula1>$AL$1:$AL$5</formula1>
    </dataValidation>
    <dataValidation type="list" allowBlank="1" showInputMessage="1" showErrorMessage="1" sqref="B27:AF27" xr:uid="{00000000-0002-0000-0100-000001000000}">
      <formula1>$B$56:$B$59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AG58"/>
  <sheetViews>
    <sheetView view="pageBreakPreview" zoomScale="70" zoomScaleNormal="100" zoomScaleSheetLayoutView="70" workbookViewId="0">
      <selection activeCell="H8" sqref="H8"/>
    </sheetView>
  </sheetViews>
  <sheetFormatPr defaultColWidth="9.140625" defaultRowHeight="15" x14ac:dyDescent="0.25"/>
  <cols>
    <col min="1" max="1" width="48.5703125" style="16" customWidth="1"/>
    <col min="2" max="32" width="7.42578125" style="16" customWidth="1"/>
    <col min="33" max="33" width="9.7109375" style="16" customWidth="1"/>
    <col min="34" max="36" width="9.140625" style="16"/>
    <col min="37" max="37" width="15.28515625" style="16" bestFit="1" customWidth="1"/>
    <col min="38" max="16384" width="9.140625" style="16"/>
  </cols>
  <sheetData>
    <row r="2" spans="1:33" ht="15.75" x14ac:dyDescent="0.25">
      <c r="B2" s="34"/>
    </row>
    <row r="3" spans="1:33" ht="15.75" x14ac:dyDescent="0.25">
      <c r="B3" s="34"/>
    </row>
    <row r="4" spans="1:33" ht="15.75" x14ac:dyDescent="0.25">
      <c r="B4" s="34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J6" s="1"/>
      <c r="M6" s="158" t="str">
        <f>SEŠTEVEK!G6</f>
        <v>Ime in priimek</v>
      </c>
      <c r="N6" s="158"/>
      <c r="O6" s="158"/>
      <c r="P6" s="158"/>
      <c r="Q6" s="158"/>
      <c r="S6" s="35" t="str">
        <f>"ZA MESEC OKTOBER "&amp;SEŠTEVEK!B36</f>
        <v>ZA MESEC OKTOBER 2022</v>
      </c>
      <c r="T6" s="36"/>
      <c r="U6" s="36"/>
      <c r="V6" s="1"/>
      <c r="W6" s="1"/>
    </row>
    <row r="7" spans="1:33" ht="20.25" x14ac:dyDescent="0.3">
      <c r="B7" s="37" t="s">
        <v>35</v>
      </c>
      <c r="C7" s="37"/>
      <c r="D7" s="37"/>
      <c r="E7" s="1"/>
      <c r="F7" s="38">
        <v>20</v>
      </c>
      <c r="G7" s="39"/>
      <c r="H7" s="39"/>
      <c r="I7" s="39"/>
      <c r="J7" s="39"/>
      <c r="K7" s="39"/>
      <c r="L7" s="39"/>
      <c r="M7" s="39"/>
      <c r="N7" s="39"/>
      <c r="O7" s="1"/>
      <c r="P7" s="1"/>
      <c r="Q7" s="1"/>
      <c r="R7" s="1"/>
      <c r="S7" s="1"/>
      <c r="T7" s="1"/>
      <c r="U7" s="1"/>
      <c r="V7" s="1"/>
      <c r="W7" s="1"/>
    </row>
    <row r="8" spans="1:33" ht="20.25" x14ac:dyDescent="0.3">
      <c r="B8" s="37" t="s">
        <v>36</v>
      </c>
      <c r="C8" s="40"/>
      <c r="D8" s="37"/>
      <c r="E8" s="1"/>
      <c r="F8" s="41">
        <f>F7*8</f>
        <v>160</v>
      </c>
      <c r="G8" s="39"/>
      <c r="H8" s="39"/>
      <c r="I8" s="39"/>
      <c r="J8" s="39"/>
      <c r="K8" s="39"/>
      <c r="L8" s="39"/>
      <c r="M8" s="39"/>
      <c r="N8" s="39"/>
      <c r="O8" s="1"/>
      <c r="P8" s="1"/>
      <c r="Q8" s="1"/>
      <c r="R8" s="1"/>
      <c r="S8" s="1"/>
      <c r="T8" s="1"/>
      <c r="U8" s="1"/>
      <c r="V8" s="1"/>
      <c r="W8" s="1"/>
    </row>
    <row r="9" spans="1:33" ht="15.75" thickBot="1" x14ac:dyDescent="0.3"/>
    <row r="10" spans="1:33" ht="21" thickBot="1" x14ac:dyDescent="0.3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5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5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5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5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5">
      <c r="A15" s="94" t="s">
        <v>11</v>
      </c>
      <c r="B15" s="82"/>
      <c r="C15" s="83"/>
      <c r="D15" s="82"/>
      <c r="E15" s="83"/>
      <c r="F15" s="82"/>
      <c r="G15" s="83"/>
      <c r="H15" s="82"/>
      <c r="I15" s="83"/>
      <c r="J15" s="82"/>
      <c r="K15" s="83"/>
      <c r="L15" s="82"/>
      <c r="M15" s="83"/>
      <c r="N15" s="82"/>
      <c r="O15" s="83"/>
      <c r="P15" s="82"/>
      <c r="Q15" s="83"/>
      <c r="R15" s="82"/>
      <c r="S15" s="83"/>
      <c r="T15" s="82"/>
      <c r="U15" s="83"/>
      <c r="V15" s="82"/>
      <c r="W15" s="83"/>
      <c r="X15" s="82"/>
      <c r="Y15" s="83"/>
      <c r="Z15" s="82"/>
      <c r="AA15" s="83"/>
      <c r="AB15" s="82"/>
      <c r="AC15" s="83"/>
      <c r="AD15" s="82"/>
      <c r="AE15" s="83"/>
      <c r="AF15" s="82"/>
      <c r="AG15" s="85"/>
    </row>
    <row r="16" spans="1:33" ht="40.5" x14ac:dyDescent="0.25">
      <c r="A16" s="44" t="s">
        <v>68</v>
      </c>
      <c r="B16" s="66"/>
      <c r="C16" s="67"/>
      <c r="D16" s="13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5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5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5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5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5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5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5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5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3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3">
      <c r="A26" s="91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99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3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.75" x14ac:dyDescent="0.3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3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5"/>
      <c r="AG50" s="15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1" x14ac:dyDescent="0.35">
      <c r="A54" s="61" t="s">
        <v>47</v>
      </c>
      <c r="B54" s="61"/>
    </row>
    <row r="55" spans="1:33" ht="21" x14ac:dyDescent="0.35">
      <c r="A55" s="61" t="s">
        <v>21</v>
      </c>
      <c r="B55" s="61" t="s">
        <v>18</v>
      </c>
    </row>
    <row r="56" spans="1:33" ht="21" x14ac:dyDescent="0.35">
      <c r="A56" s="61" t="s">
        <v>22</v>
      </c>
      <c r="B56" s="61" t="s">
        <v>15</v>
      </c>
    </row>
    <row r="57" spans="1:33" ht="21" x14ac:dyDescent="0.35">
      <c r="A57" s="61" t="s">
        <v>17</v>
      </c>
      <c r="B57" s="61" t="s">
        <v>19</v>
      </c>
    </row>
    <row r="58" spans="1:33" ht="21" x14ac:dyDescent="0.35">
      <c r="A58" s="61" t="s">
        <v>23</v>
      </c>
      <c r="B58" s="61" t="s">
        <v>20</v>
      </c>
    </row>
  </sheetData>
  <mergeCells count="88">
    <mergeCell ref="M6:Q6"/>
    <mergeCell ref="AA37:AB37"/>
    <mergeCell ref="M38:N38"/>
    <mergeCell ref="AA38:AB38"/>
    <mergeCell ref="R38:X38"/>
    <mergeCell ref="R35:X35"/>
    <mergeCell ref="R36:X36"/>
    <mergeCell ref="R37:X37"/>
    <mergeCell ref="AA34:AB34"/>
    <mergeCell ref="AA35:AB35"/>
    <mergeCell ref="AA36:AB36"/>
    <mergeCell ref="B35:C35"/>
    <mergeCell ref="P35:Q35"/>
    <mergeCell ref="B36:C36"/>
    <mergeCell ref="P36:Q36"/>
    <mergeCell ref="D35:J35"/>
    <mergeCell ref="M35:N35"/>
    <mergeCell ref="M36:N36"/>
    <mergeCell ref="D36:J36"/>
    <mergeCell ref="B34:C34"/>
    <mergeCell ref="P34:Q34"/>
    <mergeCell ref="D34:J34"/>
    <mergeCell ref="M34:N34"/>
    <mergeCell ref="R34:X34"/>
    <mergeCell ref="B37:C37"/>
    <mergeCell ref="P37:Q37"/>
    <mergeCell ref="B38:C38"/>
    <mergeCell ref="P38:Q38"/>
    <mergeCell ref="D38:J38"/>
    <mergeCell ref="M37:N37"/>
    <mergeCell ref="D37:J37"/>
    <mergeCell ref="AA39:AB39"/>
    <mergeCell ref="M40:N40"/>
    <mergeCell ref="AA40:AB40"/>
    <mergeCell ref="B41:C41"/>
    <mergeCell ref="P41:Q41"/>
    <mergeCell ref="B39:C39"/>
    <mergeCell ref="P39:Q39"/>
    <mergeCell ref="B40:C40"/>
    <mergeCell ref="P40:Q40"/>
    <mergeCell ref="M39:N39"/>
    <mergeCell ref="D39:J39"/>
    <mergeCell ref="R39:X39"/>
    <mergeCell ref="D40:J40"/>
    <mergeCell ref="R40:X40"/>
    <mergeCell ref="D41:J41"/>
    <mergeCell ref="R41:X41"/>
    <mergeCell ref="B42:C42"/>
    <mergeCell ref="P42:Q42"/>
    <mergeCell ref="M41:N41"/>
    <mergeCell ref="AA41:AB41"/>
    <mergeCell ref="M42:N42"/>
    <mergeCell ref="AA42:AB42"/>
    <mergeCell ref="D42:J42"/>
    <mergeCell ref="R42:X42"/>
    <mergeCell ref="AA43:AB43"/>
    <mergeCell ref="M44:N44"/>
    <mergeCell ref="AA44:AB44"/>
    <mergeCell ref="B45:C45"/>
    <mergeCell ref="P45:Q45"/>
    <mergeCell ref="B43:C43"/>
    <mergeCell ref="P43:Q43"/>
    <mergeCell ref="B44:C44"/>
    <mergeCell ref="P44:Q44"/>
    <mergeCell ref="M43:N43"/>
    <mergeCell ref="D43:J43"/>
    <mergeCell ref="R43:X43"/>
    <mergeCell ref="D44:J44"/>
    <mergeCell ref="R44:X44"/>
    <mergeCell ref="R45:X45"/>
    <mergeCell ref="B46:C46"/>
    <mergeCell ref="P46:Q46"/>
    <mergeCell ref="AA45:AB45"/>
    <mergeCell ref="AA46:AB46"/>
    <mergeCell ref="D45:J45"/>
    <mergeCell ref="M45:N45"/>
    <mergeCell ref="D46:J46"/>
    <mergeCell ref="M46:N46"/>
    <mergeCell ref="R46:X46"/>
    <mergeCell ref="B50:D50"/>
    <mergeCell ref="B47:C47"/>
    <mergeCell ref="P47:Q47"/>
    <mergeCell ref="AA47:AB47"/>
    <mergeCell ref="M48:N48"/>
    <mergeCell ref="AA48:AB48"/>
    <mergeCell ref="D47:J47"/>
    <mergeCell ref="M47:N47"/>
    <mergeCell ref="R47:X47"/>
  </mergeCells>
  <dataValidations count="2">
    <dataValidation type="list" allowBlank="1" showInputMessage="1" showErrorMessage="1" sqref="B27:AF27" xr:uid="{00000000-0002-0000-0200-000000000000}">
      <formula1>$B$55:$B$58</formula1>
    </dataValidation>
    <dataValidation type="list" allowBlank="1" showInputMessage="1" showErrorMessage="1" sqref="AL5:AL6 B55:B58" xr:uid="{00000000-0002-0000-02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2:AG60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NOVEMBER "&amp;SEŠTEVEK!B36</f>
        <v>ZA MESEC NOVEMBER 2022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21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168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21" t="str">
        <f t="shared" ref="C28:AF28" si="2">IF(C27=0,"",8)</f>
        <v/>
      </c>
      <c r="D28" s="121" t="str">
        <f t="shared" si="2"/>
        <v/>
      </c>
      <c r="E28" s="121" t="str">
        <f t="shared" si="2"/>
        <v/>
      </c>
      <c r="F28" s="121" t="str">
        <f t="shared" si="2"/>
        <v/>
      </c>
      <c r="G28" s="121" t="str">
        <f t="shared" si="2"/>
        <v/>
      </c>
      <c r="H28" s="121" t="str">
        <f t="shared" si="2"/>
        <v/>
      </c>
      <c r="I28" s="121" t="str">
        <f t="shared" si="2"/>
        <v/>
      </c>
      <c r="J28" s="121" t="str">
        <f t="shared" si="2"/>
        <v/>
      </c>
      <c r="K28" s="121" t="str">
        <f t="shared" si="2"/>
        <v/>
      </c>
      <c r="L28" s="121" t="str">
        <f t="shared" si="2"/>
        <v/>
      </c>
      <c r="M28" s="121" t="str">
        <f t="shared" si="2"/>
        <v/>
      </c>
      <c r="N28" s="121" t="str">
        <f t="shared" si="2"/>
        <v/>
      </c>
      <c r="O28" s="121" t="str">
        <f t="shared" si="2"/>
        <v/>
      </c>
      <c r="P28" s="121" t="str">
        <f t="shared" si="2"/>
        <v/>
      </c>
      <c r="Q28" s="121" t="str">
        <f t="shared" si="2"/>
        <v/>
      </c>
      <c r="R28" s="121" t="str">
        <f t="shared" si="2"/>
        <v/>
      </c>
      <c r="S28" s="121" t="str">
        <f t="shared" si="2"/>
        <v/>
      </c>
      <c r="T28" s="121" t="str">
        <f t="shared" si="2"/>
        <v/>
      </c>
      <c r="U28" s="121" t="str">
        <f t="shared" si="2"/>
        <v/>
      </c>
      <c r="V28" s="121" t="str">
        <f t="shared" si="2"/>
        <v/>
      </c>
      <c r="W28" s="121" t="str">
        <f t="shared" si="2"/>
        <v/>
      </c>
      <c r="X28" s="121" t="str">
        <f t="shared" si="2"/>
        <v/>
      </c>
      <c r="Y28" s="121" t="str">
        <f t="shared" si="2"/>
        <v/>
      </c>
      <c r="Z28" s="121" t="str">
        <f t="shared" si="2"/>
        <v/>
      </c>
      <c r="AA28" s="121" t="str">
        <f t="shared" si="2"/>
        <v/>
      </c>
      <c r="AB28" s="121" t="str">
        <f t="shared" si="2"/>
        <v/>
      </c>
      <c r="AC28" s="121" t="str">
        <f t="shared" si="2"/>
        <v/>
      </c>
      <c r="AD28" s="121" t="str">
        <f t="shared" si="2"/>
        <v/>
      </c>
      <c r="AE28" s="121" t="str">
        <f t="shared" si="2"/>
        <v/>
      </c>
      <c r="AF28" s="121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  <c r="C54" s="126"/>
    </row>
    <row r="55" spans="1:33" ht="20.25" x14ac:dyDescent="0.3">
      <c r="A55" s="125" t="s">
        <v>21</v>
      </c>
      <c r="B55" s="125" t="s">
        <v>18</v>
      </c>
      <c r="C55" s="126"/>
    </row>
    <row r="56" spans="1:33" ht="20.25" x14ac:dyDescent="0.3">
      <c r="A56" s="125" t="s">
        <v>22</v>
      </c>
      <c r="B56" s="125" t="s">
        <v>15</v>
      </c>
      <c r="C56" s="126"/>
    </row>
    <row r="57" spans="1:33" ht="20.25" x14ac:dyDescent="0.3">
      <c r="A57" s="125" t="s">
        <v>17</v>
      </c>
      <c r="B57" s="125" t="s">
        <v>19</v>
      </c>
      <c r="C57" s="126"/>
    </row>
    <row r="58" spans="1:33" ht="20.25" x14ac:dyDescent="0.3">
      <c r="A58" s="125" t="s">
        <v>23</v>
      </c>
      <c r="B58" s="125" t="s">
        <v>20</v>
      </c>
      <c r="C58" s="126"/>
    </row>
    <row r="59" spans="1:33" x14ac:dyDescent="0.2">
      <c r="A59" s="126"/>
      <c r="B59" s="126"/>
      <c r="C59" s="126"/>
    </row>
    <row r="60" spans="1:33" x14ac:dyDescent="0.2">
      <c r="A60" s="126"/>
      <c r="B60" s="126"/>
      <c r="C60" s="126"/>
    </row>
  </sheetData>
  <mergeCells count="88">
    <mergeCell ref="M6:Q6"/>
    <mergeCell ref="R45:X45"/>
    <mergeCell ref="AA45:AB45"/>
    <mergeCell ref="R41:X41"/>
    <mergeCell ref="AA41:AB41"/>
    <mergeCell ref="R36:X36"/>
    <mergeCell ref="AA36:AB36"/>
    <mergeCell ref="R38:X38"/>
    <mergeCell ref="AA38:AB38"/>
    <mergeCell ref="R39:X39"/>
    <mergeCell ref="AA39:AB39"/>
    <mergeCell ref="R40:X40"/>
    <mergeCell ref="AA40:AB40"/>
    <mergeCell ref="R44:X44"/>
    <mergeCell ref="AA44:AB44"/>
    <mergeCell ref="R42:X42"/>
    <mergeCell ref="AA42:AB42"/>
    <mergeCell ref="R43:X43"/>
    <mergeCell ref="AA43:AB43"/>
    <mergeCell ref="R37:X37"/>
    <mergeCell ref="AA37:AB37"/>
    <mergeCell ref="AA34:AB34"/>
    <mergeCell ref="R35:X35"/>
    <mergeCell ref="AA35:AB35"/>
    <mergeCell ref="B35:C35"/>
    <mergeCell ref="P35:Q35"/>
    <mergeCell ref="B34:C34"/>
    <mergeCell ref="P34:Q34"/>
    <mergeCell ref="D34:J34"/>
    <mergeCell ref="M34:N34"/>
    <mergeCell ref="R34:X34"/>
    <mergeCell ref="B36:C36"/>
    <mergeCell ref="P36:Q36"/>
    <mergeCell ref="D35:J35"/>
    <mergeCell ref="M35:N35"/>
    <mergeCell ref="D36:J36"/>
    <mergeCell ref="M36:N36"/>
    <mergeCell ref="B37:C37"/>
    <mergeCell ref="P37:Q37"/>
    <mergeCell ref="B38:C38"/>
    <mergeCell ref="P38:Q38"/>
    <mergeCell ref="D38:J38"/>
    <mergeCell ref="M38:N38"/>
    <mergeCell ref="D37:J37"/>
    <mergeCell ref="M37:N37"/>
    <mergeCell ref="B39:C39"/>
    <mergeCell ref="P39:Q39"/>
    <mergeCell ref="B40:C40"/>
    <mergeCell ref="P40:Q40"/>
    <mergeCell ref="D39:J39"/>
    <mergeCell ref="M39:N39"/>
    <mergeCell ref="D40:J40"/>
    <mergeCell ref="M40:N40"/>
    <mergeCell ref="B41:C41"/>
    <mergeCell ref="P41:Q41"/>
    <mergeCell ref="B42:C42"/>
    <mergeCell ref="P42:Q42"/>
    <mergeCell ref="D42:J42"/>
    <mergeCell ref="M42:N42"/>
    <mergeCell ref="D41:J41"/>
    <mergeCell ref="M41:N41"/>
    <mergeCell ref="B43:C43"/>
    <mergeCell ref="P43:Q43"/>
    <mergeCell ref="B44:C44"/>
    <mergeCell ref="P44:Q44"/>
    <mergeCell ref="D43:J43"/>
    <mergeCell ref="M43:N43"/>
    <mergeCell ref="D44:J44"/>
    <mergeCell ref="M44:N44"/>
    <mergeCell ref="B45:C45"/>
    <mergeCell ref="P45:Q45"/>
    <mergeCell ref="B46:C46"/>
    <mergeCell ref="P46:Q46"/>
    <mergeCell ref="D46:J46"/>
    <mergeCell ref="M46:N46"/>
    <mergeCell ref="D45:J45"/>
    <mergeCell ref="M45:N45"/>
    <mergeCell ref="B50:D50"/>
    <mergeCell ref="M48:N48"/>
    <mergeCell ref="AA48:AB48"/>
    <mergeCell ref="R46:X46"/>
    <mergeCell ref="AA46:AB46"/>
    <mergeCell ref="B47:C47"/>
    <mergeCell ref="P47:Q47"/>
    <mergeCell ref="D47:J47"/>
    <mergeCell ref="M47:N47"/>
    <mergeCell ref="R47:X47"/>
    <mergeCell ref="AA47:AB47"/>
  </mergeCells>
  <dataValidations count="2">
    <dataValidation type="list" allowBlank="1" showInputMessage="1" showErrorMessage="1" sqref="B27:AF27" xr:uid="{00000000-0002-0000-0300-000000000000}">
      <formula1>$B$55:$B$58</formula1>
    </dataValidation>
    <dataValidation type="list" allowBlank="1" showInputMessage="1" showErrorMessage="1" sqref="AL5:AL6 B55:B58" xr:uid="{00000000-0002-0000-03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2:AG58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DECEMBER "&amp;SEŠTEVEK!B36</f>
        <v>ZA MESEC DECEMBER 2022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21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168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21" t="str">
        <f t="shared" ref="C28:AF28" si="2">IF(C27=0,"",8)</f>
        <v/>
      </c>
      <c r="D28" s="121" t="str">
        <f t="shared" si="2"/>
        <v/>
      </c>
      <c r="E28" s="121" t="str">
        <f t="shared" si="2"/>
        <v/>
      </c>
      <c r="F28" s="121" t="str">
        <f t="shared" si="2"/>
        <v/>
      </c>
      <c r="G28" s="121" t="str">
        <f t="shared" si="2"/>
        <v/>
      </c>
      <c r="H28" s="121" t="str">
        <f t="shared" si="2"/>
        <v/>
      </c>
      <c r="I28" s="121" t="str">
        <f t="shared" si="2"/>
        <v/>
      </c>
      <c r="J28" s="121" t="str">
        <f t="shared" si="2"/>
        <v/>
      </c>
      <c r="K28" s="121" t="str">
        <f t="shared" si="2"/>
        <v/>
      </c>
      <c r="L28" s="121" t="str">
        <f t="shared" si="2"/>
        <v/>
      </c>
      <c r="M28" s="121" t="str">
        <f t="shared" si="2"/>
        <v/>
      </c>
      <c r="N28" s="121" t="str">
        <f t="shared" si="2"/>
        <v/>
      </c>
      <c r="O28" s="121" t="str">
        <f t="shared" si="2"/>
        <v/>
      </c>
      <c r="P28" s="121" t="str">
        <f t="shared" si="2"/>
        <v/>
      </c>
      <c r="Q28" s="121" t="str">
        <f t="shared" si="2"/>
        <v/>
      </c>
      <c r="R28" s="121" t="str">
        <f t="shared" si="2"/>
        <v/>
      </c>
      <c r="S28" s="121" t="str">
        <f t="shared" si="2"/>
        <v/>
      </c>
      <c r="T28" s="121" t="str">
        <f t="shared" si="2"/>
        <v/>
      </c>
      <c r="U28" s="121" t="str">
        <f t="shared" si="2"/>
        <v/>
      </c>
      <c r="V28" s="121" t="str">
        <f t="shared" si="2"/>
        <v/>
      </c>
      <c r="W28" s="121" t="str">
        <f t="shared" si="2"/>
        <v/>
      </c>
      <c r="X28" s="121" t="str">
        <f t="shared" si="2"/>
        <v/>
      </c>
      <c r="Y28" s="121" t="str">
        <f t="shared" si="2"/>
        <v/>
      </c>
      <c r="Z28" s="121" t="str">
        <f t="shared" si="2"/>
        <v/>
      </c>
      <c r="AA28" s="121" t="str">
        <f t="shared" si="2"/>
        <v/>
      </c>
      <c r="AB28" s="121" t="str">
        <f t="shared" si="2"/>
        <v/>
      </c>
      <c r="AC28" s="121" t="str">
        <f t="shared" si="2"/>
        <v/>
      </c>
      <c r="AD28" s="121" t="str">
        <f t="shared" si="2"/>
        <v/>
      </c>
      <c r="AE28" s="121" t="str">
        <f t="shared" si="2"/>
        <v/>
      </c>
      <c r="AF28" s="121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R45:X45"/>
    <mergeCell ref="AA45:AB45"/>
    <mergeCell ref="R41:X41"/>
    <mergeCell ref="AA41:AB41"/>
    <mergeCell ref="R36:X36"/>
    <mergeCell ref="AA36:AB36"/>
    <mergeCell ref="R38:X38"/>
    <mergeCell ref="AA38:AB38"/>
    <mergeCell ref="R39:X39"/>
    <mergeCell ref="AA39:AB39"/>
    <mergeCell ref="R40:X40"/>
    <mergeCell ref="AA40:AB40"/>
    <mergeCell ref="R44:X44"/>
    <mergeCell ref="AA44:AB44"/>
    <mergeCell ref="R42:X42"/>
    <mergeCell ref="AA42:AB42"/>
    <mergeCell ref="R43:X43"/>
    <mergeCell ref="AA43:AB43"/>
    <mergeCell ref="R37:X37"/>
    <mergeCell ref="AA37:AB37"/>
    <mergeCell ref="AA34:AB34"/>
    <mergeCell ref="R35:X35"/>
    <mergeCell ref="AA35:AB35"/>
    <mergeCell ref="B35:C35"/>
    <mergeCell ref="P35:Q35"/>
    <mergeCell ref="B34:C34"/>
    <mergeCell ref="P34:Q34"/>
    <mergeCell ref="D34:J34"/>
    <mergeCell ref="M34:N34"/>
    <mergeCell ref="R34:X34"/>
    <mergeCell ref="B36:C36"/>
    <mergeCell ref="P36:Q36"/>
    <mergeCell ref="D35:J35"/>
    <mergeCell ref="M35:N35"/>
    <mergeCell ref="D36:J36"/>
    <mergeCell ref="M36:N36"/>
    <mergeCell ref="B37:C37"/>
    <mergeCell ref="P37:Q37"/>
    <mergeCell ref="B38:C38"/>
    <mergeCell ref="P38:Q38"/>
    <mergeCell ref="D38:J38"/>
    <mergeCell ref="M38:N38"/>
    <mergeCell ref="D37:J37"/>
    <mergeCell ref="M37:N37"/>
    <mergeCell ref="B39:C39"/>
    <mergeCell ref="P39:Q39"/>
    <mergeCell ref="B40:C40"/>
    <mergeCell ref="P40:Q40"/>
    <mergeCell ref="D39:J39"/>
    <mergeCell ref="M39:N39"/>
    <mergeCell ref="D40:J40"/>
    <mergeCell ref="M40:N40"/>
    <mergeCell ref="B41:C41"/>
    <mergeCell ref="P41:Q41"/>
    <mergeCell ref="B42:C42"/>
    <mergeCell ref="P42:Q42"/>
    <mergeCell ref="D42:J42"/>
    <mergeCell ref="M42:N42"/>
    <mergeCell ref="D41:J41"/>
    <mergeCell ref="M41:N41"/>
    <mergeCell ref="B43:C43"/>
    <mergeCell ref="P43:Q43"/>
    <mergeCell ref="B44:C44"/>
    <mergeCell ref="P44:Q44"/>
    <mergeCell ref="D43:J43"/>
    <mergeCell ref="M43:N43"/>
    <mergeCell ref="D44:J44"/>
    <mergeCell ref="M44:N44"/>
    <mergeCell ref="B45:C45"/>
    <mergeCell ref="P45:Q45"/>
    <mergeCell ref="B46:C46"/>
    <mergeCell ref="P46:Q46"/>
    <mergeCell ref="D46:J46"/>
    <mergeCell ref="M46:N46"/>
    <mergeCell ref="D45:J45"/>
    <mergeCell ref="M45:N45"/>
    <mergeCell ref="B50:D50"/>
    <mergeCell ref="M48:N48"/>
    <mergeCell ref="AA48:AB48"/>
    <mergeCell ref="R46:X46"/>
    <mergeCell ref="AA46:AB46"/>
    <mergeCell ref="B47:C47"/>
    <mergeCell ref="P47:Q47"/>
    <mergeCell ref="D47:J47"/>
    <mergeCell ref="M47:N47"/>
    <mergeCell ref="R47:X47"/>
    <mergeCell ref="AA47:AB47"/>
  </mergeCells>
  <dataValidations count="2">
    <dataValidation type="list" allowBlank="1" showInputMessage="1" showErrorMessage="1" sqref="B27:AF27" xr:uid="{00000000-0002-0000-0400-000000000000}">
      <formula1>$B$55:$B$58</formula1>
    </dataValidation>
    <dataValidation type="list" allowBlank="1" showInputMessage="1" showErrorMessage="1" sqref="AL5:AL6 B55:B58" xr:uid="{00000000-0002-0000-04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2:AG58"/>
  <sheetViews>
    <sheetView view="pageBreakPreview" topLeftCell="A2" zoomScale="70" zoomScaleNormal="100" zoomScaleSheetLayoutView="70" workbookViewId="0">
      <selection activeCell="B50" sqref="B50:D50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JANUAR "&amp;SEŠTEVEK!B37</f>
        <v>ZA MESEC JANUAR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21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168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21" t="str">
        <f t="shared" ref="C28:AF28" si="2">IF(C27=0,"",8)</f>
        <v/>
      </c>
      <c r="D28" s="121" t="str">
        <f t="shared" si="2"/>
        <v/>
      </c>
      <c r="E28" s="121" t="str">
        <f t="shared" si="2"/>
        <v/>
      </c>
      <c r="F28" s="121" t="str">
        <f t="shared" si="2"/>
        <v/>
      </c>
      <c r="G28" s="121" t="str">
        <f t="shared" si="2"/>
        <v/>
      </c>
      <c r="H28" s="121" t="str">
        <f t="shared" si="2"/>
        <v/>
      </c>
      <c r="I28" s="121" t="str">
        <f t="shared" si="2"/>
        <v/>
      </c>
      <c r="J28" s="121" t="str">
        <f t="shared" si="2"/>
        <v/>
      </c>
      <c r="K28" s="121" t="str">
        <f t="shared" si="2"/>
        <v/>
      </c>
      <c r="L28" s="121" t="str">
        <f t="shared" si="2"/>
        <v/>
      </c>
      <c r="M28" s="121" t="str">
        <f t="shared" si="2"/>
        <v/>
      </c>
      <c r="N28" s="121" t="str">
        <f t="shared" si="2"/>
        <v/>
      </c>
      <c r="O28" s="121" t="str">
        <f t="shared" si="2"/>
        <v/>
      </c>
      <c r="P28" s="121" t="str">
        <f t="shared" si="2"/>
        <v/>
      </c>
      <c r="Q28" s="121" t="str">
        <f t="shared" si="2"/>
        <v/>
      </c>
      <c r="R28" s="121" t="str">
        <f t="shared" si="2"/>
        <v/>
      </c>
      <c r="S28" s="121" t="str">
        <f t="shared" si="2"/>
        <v/>
      </c>
      <c r="T28" s="121" t="str">
        <f t="shared" si="2"/>
        <v/>
      </c>
      <c r="U28" s="121" t="str">
        <f t="shared" si="2"/>
        <v/>
      </c>
      <c r="V28" s="121" t="str">
        <f t="shared" si="2"/>
        <v/>
      </c>
      <c r="W28" s="121" t="str">
        <f t="shared" si="2"/>
        <v/>
      </c>
      <c r="X28" s="121" t="str">
        <f t="shared" si="2"/>
        <v/>
      </c>
      <c r="Y28" s="121" t="str">
        <f t="shared" si="2"/>
        <v/>
      </c>
      <c r="Z28" s="121" t="str">
        <f t="shared" si="2"/>
        <v/>
      </c>
      <c r="AA28" s="121" t="str">
        <f t="shared" si="2"/>
        <v/>
      </c>
      <c r="AB28" s="121" t="str">
        <f t="shared" si="2"/>
        <v/>
      </c>
      <c r="AC28" s="121" t="str">
        <f t="shared" si="2"/>
        <v/>
      </c>
      <c r="AD28" s="121" t="str">
        <f t="shared" si="2"/>
        <v/>
      </c>
      <c r="AE28" s="121" t="str">
        <f t="shared" si="2"/>
        <v/>
      </c>
      <c r="AF28" s="121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R45:X45"/>
    <mergeCell ref="AA45:AB45"/>
    <mergeCell ref="R41:X41"/>
    <mergeCell ref="AA41:AB41"/>
    <mergeCell ref="R36:X36"/>
    <mergeCell ref="AA36:AB36"/>
    <mergeCell ref="R38:X38"/>
    <mergeCell ref="AA38:AB38"/>
    <mergeCell ref="R39:X39"/>
    <mergeCell ref="AA39:AB39"/>
    <mergeCell ref="R40:X40"/>
    <mergeCell ref="AA40:AB40"/>
    <mergeCell ref="R44:X44"/>
    <mergeCell ref="AA44:AB44"/>
    <mergeCell ref="R42:X42"/>
    <mergeCell ref="AA42:AB42"/>
    <mergeCell ref="R43:X43"/>
    <mergeCell ref="AA43:AB43"/>
    <mergeCell ref="R37:X37"/>
    <mergeCell ref="AA37:AB37"/>
    <mergeCell ref="AA34:AB34"/>
    <mergeCell ref="R35:X35"/>
    <mergeCell ref="AA35:AB35"/>
    <mergeCell ref="B35:C35"/>
    <mergeCell ref="P35:Q35"/>
    <mergeCell ref="B34:C34"/>
    <mergeCell ref="P34:Q34"/>
    <mergeCell ref="D34:J34"/>
    <mergeCell ref="M34:N34"/>
    <mergeCell ref="R34:X34"/>
    <mergeCell ref="B36:C36"/>
    <mergeCell ref="P36:Q36"/>
    <mergeCell ref="D35:J35"/>
    <mergeCell ref="M35:N35"/>
    <mergeCell ref="D36:J36"/>
    <mergeCell ref="M36:N36"/>
    <mergeCell ref="B37:C37"/>
    <mergeCell ref="P37:Q37"/>
    <mergeCell ref="B38:C38"/>
    <mergeCell ref="P38:Q38"/>
    <mergeCell ref="D38:J38"/>
    <mergeCell ref="M38:N38"/>
    <mergeCell ref="D37:J37"/>
    <mergeCell ref="M37:N37"/>
    <mergeCell ref="B39:C39"/>
    <mergeCell ref="P39:Q39"/>
    <mergeCell ref="B40:C40"/>
    <mergeCell ref="P40:Q40"/>
    <mergeCell ref="D39:J39"/>
    <mergeCell ref="M39:N39"/>
    <mergeCell ref="D40:J40"/>
    <mergeCell ref="M40:N40"/>
    <mergeCell ref="B41:C41"/>
    <mergeCell ref="P41:Q41"/>
    <mergeCell ref="B42:C42"/>
    <mergeCell ref="P42:Q42"/>
    <mergeCell ref="D42:J42"/>
    <mergeCell ref="M42:N42"/>
    <mergeCell ref="D41:J41"/>
    <mergeCell ref="M41:N41"/>
    <mergeCell ref="B43:C43"/>
    <mergeCell ref="P43:Q43"/>
    <mergeCell ref="B44:C44"/>
    <mergeCell ref="P44:Q44"/>
    <mergeCell ref="D43:J43"/>
    <mergeCell ref="M43:N43"/>
    <mergeCell ref="D44:J44"/>
    <mergeCell ref="M44:N44"/>
    <mergeCell ref="B45:C45"/>
    <mergeCell ref="P45:Q45"/>
    <mergeCell ref="B46:C46"/>
    <mergeCell ref="P46:Q46"/>
    <mergeCell ref="D46:J46"/>
    <mergeCell ref="M46:N46"/>
    <mergeCell ref="D45:J45"/>
    <mergeCell ref="M45:N45"/>
    <mergeCell ref="B50:D50"/>
    <mergeCell ref="M48:N48"/>
    <mergeCell ref="AA48:AB48"/>
    <mergeCell ref="R46:X46"/>
    <mergeCell ref="AA46:AB46"/>
    <mergeCell ref="B47:C47"/>
    <mergeCell ref="P47:Q47"/>
    <mergeCell ref="D47:J47"/>
    <mergeCell ref="M47:N47"/>
    <mergeCell ref="R47:X47"/>
    <mergeCell ref="AA47:AB47"/>
  </mergeCells>
  <dataValidations count="2">
    <dataValidation type="list" allowBlank="1" showInputMessage="1" showErrorMessage="1" sqref="B27:AF27" xr:uid="{00000000-0002-0000-0500-000000000000}">
      <formula1>$B$55:$B$58</formula1>
    </dataValidation>
    <dataValidation type="list" allowBlank="1" showInputMessage="1" showErrorMessage="1" sqref="AL5:AL6 B55:B58" xr:uid="{00000000-0002-0000-05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2:AG58"/>
  <sheetViews>
    <sheetView view="pageBreakPreview" zoomScale="70" zoomScaleNormal="100" zoomScaleSheetLayoutView="70" workbookViewId="0">
      <selection activeCell="F7" sqref="F7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FEBRUAR "&amp;SEŠTEVEK!B37</f>
        <v>ZA MESEC FEBRUAR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19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152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D47:J47"/>
    <mergeCell ref="M47:N47"/>
    <mergeCell ref="R47:X47"/>
    <mergeCell ref="AA47:AB47"/>
    <mergeCell ref="D42:J42"/>
    <mergeCell ref="M42:N42"/>
    <mergeCell ref="R42:X42"/>
    <mergeCell ref="AA42:AB42"/>
    <mergeCell ref="D43:J43"/>
    <mergeCell ref="M43:N43"/>
    <mergeCell ref="R43:X43"/>
    <mergeCell ref="AA43:AB43"/>
    <mergeCell ref="R44:X44"/>
    <mergeCell ref="AA44:AB44"/>
    <mergeCell ref="D38:J38"/>
    <mergeCell ref="R38:X38"/>
    <mergeCell ref="AA38:AB38"/>
    <mergeCell ref="D39:J39"/>
    <mergeCell ref="M39:N39"/>
    <mergeCell ref="R39:X39"/>
    <mergeCell ref="AA39:AB39"/>
    <mergeCell ref="AA36:AB36"/>
    <mergeCell ref="D37:J37"/>
    <mergeCell ref="M37:N37"/>
    <mergeCell ref="R37:X37"/>
    <mergeCell ref="AA37:AB37"/>
    <mergeCell ref="R34:X34"/>
    <mergeCell ref="AA34:AB34"/>
    <mergeCell ref="D35:J35"/>
    <mergeCell ref="M35:N35"/>
    <mergeCell ref="R35:X35"/>
    <mergeCell ref="AA35:AB35"/>
    <mergeCell ref="AA48:AB48"/>
    <mergeCell ref="B45:C45"/>
    <mergeCell ref="P45:Q45"/>
    <mergeCell ref="B46:C46"/>
    <mergeCell ref="P46:Q46"/>
    <mergeCell ref="D45:J45"/>
    <mergeCell ref="M45:N45"/>
    <mergeCell ref="R45:X45"/>
    <mergeCell ref="AA45:AB45"/>
    <mergeCell ref="D46:J46"/>
    <mergeCell ref="M46:N46"/>
    <mergeCell ref="R46:X46"/>
    <mergeCell ref="AA46:AB46"/>
    <mergeCell ref="R41:X41"/>
    <mergeCell ref="AA41:AB41"/>
    <mergeCell ref="B43:C43"/>
    <mergeCell ref="P43:Q43"/>
    <mergeCell ref="B44:C44"/>
    <mergeCell ref="P44:Q44"/>
    <mergeCell ref="D44:J44"/>
    <mergeCell ref="M44:N44"/>
    <mergeCell ref="B41:C41"/>
    <mergeCell ref="P41:Q41"/>
    <mergeCell ref="B42:C42"/>
    <mergeCell ref="P42:Q42"/>
    <mergeCell ref="D41:J41"/>
    <mergeCell ref="M41:N41"/>
    <mergeCell ref="R40:X40"/>
    <mergeCell ref="AA40:AB40"/>
    <mergeCell ref="P36:Q36"/>
    <mergeCell ref="B37:C37"/>
    <mergeCell ref="P37:Q37"/>
    <mergeCell ref="B38:C38"/>
    <mergeCell ref="P38:Q38"/>
    <mergeCell ref="D36:J36"/>
    <mergeCell ref="B39:C39"/>
    <mergeCell ref="P39:Q39"/>
    <mergeCell ref="B40:C40"/>
    <mergeCell ref="P40:Q40"/>
    <mergeCell ref="D40:J40"/>
    <mergeCell ref="M40:N40"/>
    <mergeCell ref="M36:N36"/>
    <mergeCell ref="R36:X36"/>
    <mergeCell ref="B50:D50"/>
    <mergeCell ref="B34:C34"/>
    <mergeCell ref="P34:Q34"/>
    <mergeCell ref="B35:C35"/>
    <mergeCell ref="P35:Q35"/>
    <mergeCell ref="B36:C36"/>
    <mergeCell ref="D34:J34"/>
    <mergeCell ref="M34:N34"/>
    <mergeCell ref="B47:C47"/>
    <mergeCell ref="P47:Q47"/>
    <mergeCell ref="M48:N48"/>
    <mergeCell ref="M38:N38"/>
  </mergeCells>
  <dataValidations count="2">
    <dataValidation type="list" allowBlank="1" showInputMessage="1" showErrorMessage="1" sqref="B27:AF27" xr:uid="{00000000-0002-0000-0600-000000000000}">
      <formula1>$B$55:$B$58</formula1>
    </dataValidation>
    <dataValidation type="list" allowBlank="1" showInputMessage="1" showErrorMessage="1" sqref="AL5:AL6 B55:B58" xr:uid="{00000000-0002-0000-0600-000001000000}">
      <formula1>$AL$1:$AL$5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2:AG58"/>
  <sheetViews>
    <sheetView view="pageBreakPreview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MAREC "&amp;SEŠTEVEK!B37</f>
        <v>ZA MESEC MAREC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23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184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/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D47:J47"/>
    <mergeCell ref="M47:N47"/>
    <mergeCell ref="R47:X47"/>
    <mergeCell ref="AA47:AB47"/>
    <mergeCell ref="D42:J42"/>
    <mergeCell ref="M42:N42"/>
    <mergeCell ref="R42:X42"/>
    <mergeCell ref="AA42:AB42"/>
    <mergeCell ref="D43:J43"/>
    <mergeCell ref="M43:N43"/>
    <mergeCell ref="R43:X43"/>
    <mergeCell ref="AA43:AB43"/>
    <mergeCell ref="R44:X44"/>
    <mergeCell ref="AA44:AB44"/>
    <mergeCell ref="D38:J38"/>
    <mergeCell ref="R38:X38"/>
    <mergeCell ref="AA38:AB38"/>
    <mergeCell ref="D39:J39"/>
    <mergeCell ref="M39:N39"/>
    <mergeCell ref="R39:X39"/>
    <mergeCell ref="AA39:AB39"/>
    <mergeCell ref="AA36:AB36"/>
    <mergeCell ref="D37:J37"/>
    <mergeCell ref="M37:N37"/>
    <mergeCell ref="R37:X37"/>
    <mergeCell ref="AA37:AB37"/>
    <mergeCell ref="R34:X34"/>
    <mergeCell ref="AA34:AB34"/>
    <mergeCell ref="D35:J35"/>
    <mergeCell ref="M35:N35"/>
    <mergeCell ref="R35:X35"/>
    <mergeCell ref="AA35:AB35"/>
    <mergeCell ref="AA48:AB48"/>
    <mergeCell ref="B45:C45"/>
    <mergeCell ref="P45:Q45"/>
    <mergeCell ref="B46:C46"/>
    <mergeCell ref="P46:Q46"/>
    <mergeCell ref="D45:J45"/>
    <mergeCell ref="M45:N45"/>
    <mergeCell ref="R45:X45"/>
    <mergeCell ref="AA45:AB45"/>
    <mergeCell ref="D46:J46"/>
    <mergeCell ref="M46:N46"/>
    <mergeCell ref="R46:X46"/>
    <mergeCell ref="AA46:AB46"/>
    <mergeCell ref="R41:X41"/>
    <mergeCell ref="AA41:AB41"/>
    <mergeCell ref="B43:C43"/>
    <mergeCell ref="P43:Q43"/>
    <mergeCell ref="B44:C44"/>
    <mergeCell ref="P44:Q44"/>
    <mergeCell ref="D44:J44"/>
    <mergeCell ref="M44:N44"/>
    <mergeCell ref="B41:C41"/>
    <mergeCell ref="P41:Q41"/>
    <mergeCell ref="B42:C42"/>
    <mergeCell ref="P42:Q42"/>
    <mergeCell ref="D41:J41"/>
    <mergeCell ref="M41:N41"/>
    <mergeCell ref="R40:X40"/>
    <mergeCell ref="AA40:AB40"/>
    <mergeCell ref="P36:Q36"/>
    <mergeCell ref="B37:C37"/>
    <mergeCell ref="P37:Q37"/>
    <mergeCell ref="B38:C38"/>
    <mergeCell ref="P38:Q38"/>
    <mergeCell ref="D36:J36"/>
    <mergeCell ref="B39:C39"/>
    <mergeCell ref="P39:Q39"/>
    <mergeCell ref="B40:C40"/>
    <mergeCell ref="P40:Q40"/>
    <mergeCell ref="D40:J40"/>
    <mergeCell ref="M40:N40"/>
    <mergeCell ref="M36:N36"/>
    <mergeCell ref="R36:X36"/>
    <mergeCell ref="B50:D50"/>
    <mergeCell ref="B34:C34"/>
    <mergeCell ref="P34:Q34"/>
    <mergeCell ref="B35:C35"/>
    <mergeCell ref="P35:Q35"/>
    <mergeCell ref="B36:C36"/>
    <mergeCell ref="D34:J34"/>
    <mergeCell ref="M34:N34"/>
    <mergeCell ref="B47:C47"/>
    <mergeCell ref="P47:Q47"/>
    <mergeCell ref="M48:N48"/>
    <mergeCell ref="M38:N38"/>
  </mergeCells>
  <dataValidations count="2">
    <dataValidation type="list" allowBlank="1" showInputMessage="1" showErrorMessage="1" sqref="AL5:AL6 B55:B58" xr:uid="{00000000-0002-0000-0700-000000000000}">
      <formula1>$AL$1:$AL$5</formula1>
    </dataValidation>
    <dataValidation type="list" allowBlank="1" showInputMessage="1" showErrorMessage="1" sqref="B27:AF27" xr:uid="{00000000-0002-0000-0700-000001000000}">
      <formula1>$B$55:$B$58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2:AG58"/>
  <sheetViews>
    <sheetView view="pageBreakPreview" topLeftCell="A2" zoomScale="70" zoomScaleNormal="100" zoomScaleSheetLayoutView="70" workbookViewId="0">
      <selection activeCell="F8" sqref="F8"/>
    </sheetView>
  </sheetViews>
  <sheetFormatPr defaultColWidth="9.140625" defaultRowHeight="14.25" x14ac:dyDescent="0.2"/>
  <cols>
    <col min="1" max="1" width="48.5703125" style="1" customWidth="1"/>
    <col min="2" max="32" width="7.42578125" style="1" customWidth="1"/>
    <col min="33" max="33" width="9.7109375" style="1" customWidth="1"/>
    <col min="34" max="36" width="9.140625" style="1"/>
    <col min="37" max="37" width="15.28515625" style="1" bestFit="1" customWidth="1"/>
    <col min="38" max="16384" width="9.140625" style="1"/>
  </cols>
  <sheetData>
    <row r="2" spans="1:33" ht="15.75" x14ac:dyDescent="0.25">
      <c r="B2" s="49"/>
    </row>
    <row r="3" spans="1:33" ht="15.75" x14ac:dyDescent="0.25">
      <c r="B3" s="49"/>
    </row>
    <row r="4" spans="1:33" ht="15.75" x14ac:dyDescent="0.25">
      <c r="B4" s="49"/>
    </row>
    <row r="6" spans="1:33" ht="23.25" x14ac:dyDescent="0.35">
      <c r="B6" s="35" t="s">
        <v>33</v>
      </c>
      <c r="C6" s="36"/>
      <c r="D6" s="36"/>
      <c r="E6" s="36"/>
      <c r="F6" s="36"/>
      <c r="G6" s="36"/>
      <c r="H6" s="36"/>
      <c r="I6" s="36"/>
      <c r="M6" s="158" t="str">
        <f>SEŠTEVEK!G6</f>
        <v>Ime in priimek</v>
      </c>
      <c r="N6" s="158"/>
      <c r="O6" s="158"/>
      <c r="P6" s="158"/>
      <c r="Q6" s="158"/>
      <c r="S6" s="35" t="str">
        <f>"ZA MESEC APRIL "&amp;SEŠTEVEK!B37</f>
        <v>ZA MESEC APRIL 2023</v>
      </c>
      <c r="T6" s="36"/>
      <c r="U6" s="36"/>
    </row>
    <row r="7" spans="1:33" ht="20.25" x14ac:dyDescent="0.3">
      <c r="B7" s="37" t="s">
        <v>35</v>
      </c>
      <c r="C7" s="37"/>
      <c r="D7" s="37"/>
      <c r="F7" s="38">
        <v>18</v>
      </c>
      <c r="G7" s="39"/>
      <c r="H7" s="39"/>
      <c r="I7" s="39"/>
      <c r="J7" s="39"/>
      <c r="K7" s="39"/>
      <c r="L7" s="39"/>
      <c r="M7" s="39"/>
      <c r="N7" s="39"/>
    </row>
    <row r="8" spans="1:33" ht="20.25" x14ac:dyDescent="0.3">
      <c r="B8" s="37" t="s">
        <v>36</v>
      </c>
      <c r="C8" s="40"/>
      <c r="D8" s="37"/>
      <c r="F8" s="41">
        <f>F7*8</f>
        <v>144</v>
      </c>
      <c r="G8" s="39"/>
      <c r="H8" s="39"/>
      <c r="I8" s="39"/>
      <c r="J8" s="39"/>
      <c r="K8" s="39"/>
      <c r="L8" s="39"/>
      <c r="M8" s="39"/>
      <c r="N8" s="39"/>
    </row>
    <row r="9" spans="1:33" ht="15" thickBot="1" x14ac:dyDescent="0.25"/>
    <row r="10" spans="1:33" ht="21" thickBot="1" x14ac:dyDescent="0.25">
      <c r="A10" s="42"/>
      <c r="B10" s="62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3">
        <v>24</v>
      </c>
      <c r="Z10" s="63">
        <v>25</v>
      </c>
      <c r="AA10" s="63">
        <v>26</v>
      </c>
      <c r="AB10" s="63">
        <v>27</v>
      </c>
      <c r="AC10" s="63">
        <v>28</v>
      </c>
      <c r="AD10" s="63">
        <v>29</v>
      </c>
      <c r="AE10" s="63">
        <v>30</v>
      </c>
      <c r="AF10" s="69">
        <v>31</v>
      </c>
      <c r="AG10" s="43" t="s">
        <v>0</v>
      </c>
    </row>
    <row r="11" spans="1:33" ht="40.5" x14ac:dyDescent="0.2">
      <c r="A11" s="93" t="s">
        <v>9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0"/>
      <c r="AG11" s="57">
        <f t="shared" ref="AG11:AG25" si="0">SUM(B11:AF11)</f>
        <v>0</v>
      </c>
    </row>
    <row r="12" spans="1:33" ht="20.25" x14ac:dyDescent="0.2">
      <c r="A12" s="44" t="s">
        <v>1</v>
      </c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71"/>
      <c r="AG12" s="58">
        <f t="shared" si="0"/>
        <v>0</v>
      </c>
    </row>
    <row r="13" spans="1:33" ht="40.5" x14ac:dyDescent="0.2">
      <c r="A13" s="44" t="s">
        <v>10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71"/>
      <c r="AG13" s="58">
        <f t="shared" si="0"/>
        <v>0</v>
      </c>
    </row>
    <row r="14" spans="1:33" ht="20.25" x14ac:dyDescent="0.2">
      <c r="A14" s="44" t="s">
        <v>71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58">
        <f t="shared" si="0"/>
        <v>0</v>
      </c>
    </row>
    <row r="15" spans="1:33" ht="40.5" x14ac:dyDescent="0.2">
      <c r="A15" s="94" t="s">
        <v>11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  <c r="AG15" s="85">
        <f t="shared" si="0"/>
        <v>0</v>
      </c>
    </row>
    <row r="16" spans="1:33" ht="40.5" x14ac:dyDescent="0.2">
      <c r="A16" s="44" t="s">
        <v>68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/>
      <c r="AG16" s="58">
        <f t="shared" si="0"/>
        <v>0</v>
      </c>
    </row>
    <row r="17" spans="1:33" ht="20.25" x14ac:dyDescent="0.2">
      <c r="A17" s="44" t="s">
        <v>31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/>
      <c r="AG17" s="58">
        <f t="shared" si="0"/>
        <v>0</v>
      </c>
    </row>
    <row r="18" spans="1:33" ht="40.5" x14ac:dyDescent="0.2">
      <c r="A18" s="44" t="s">
        <v>32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71"/>
      <c r="AG18" s="58">
        <f t="shared" si="0"/>
        <v>0</v>
      </c>
    </row>
    <row r="19" spans="1:33" ht="20.25" x14ac:dyDescent="0.2">
      <c r="A19" s="44" t="s">
        <v>2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71"/>
      <c r="AG19" s="58">
        <f t="shared" si="0"/>
        <v>0</v>
      </c>
    </row>
    <row r="20" spans="1:33" ht="20.25" x14ac:dyDescent="0.2">
      <c r="A20" s="44" t="s">
        <v>3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71"/>
      <c r="AG20" s="58">
        <f t="shared" si="0"/>
        <v>0</v>
      </c>
    </row>
    <row r="21" spans="1:33" ht="20.25" x14ac:dyDescent="0.2">
      <c r="A21" s="44" t="s">
        <v>46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1"/>
      <c r="AG21" s="58">
        <f t="shared" si="0"/>
        <v>0</v>
      </c>
    </row>
    <row r="22" spans="1:33" ht="20.25" x14ac:dyDescent="0.2">
      <c r="A22" s="44" t="s">
        <v>4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71"/>
      <c r="AG22" s="58">
        <f t="shared" si="0"/>
        <v>0</v>
      </c>
    </row>
    <row r="23" spans="1:33" ht="40.5" x14ac:dyDescent="0.2">
      <c r="A23" s="44" t="s">
        <v>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58">
        <f t="shared" si="0"/>
        <v>0</v>
      </c>
    </row>
    <row r="24" spans="1:33" ht="20.25" x14ac:dyDescent="0.2">
      <c r="A24" s="44" t="s">
        <v>6</v>
      </c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58">
        <f t="shared" si="0"/>
        <v>0</v>
      </c>
    </row>
    <row r="25" spans="1:33" ht="41.25" thickBot="1" x14ac:dyDescent="0.25">
      <c r="A25" s="68" t="s">
        <v>7</v>
      </c>
      <c r="B25" s="11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59">
        <f t="shared" si="0"/>
        <v>0</v>
      </c>
    </row>
    <row r="26" spans="1:33" ht="21" thickBot="1" x14ac:dyDescent="0.25">
      <c r="A26" s="92" t="s">
        <v>8</v>
      </c>
      <c r="B26" s="98">
        <f t="shared" ref="B26:AF26" si="1">IF(B27=0,SUM(B11:B25,B29),8)</f>
        <v>0</v>
      </c>
      <c r="C26" s="99">
        <f t="shared" si="1"/>
        <v>0</v>
      </c>
      <c r="D26" s="99">
        <f t="shared" si="1"/>
        <v>0</v>
      </c>
      <c r="E26" s="99">
        <f t="shared" si="1"/>
        <v>0</v>
      </c>
      <c r="F26" s="99">
        <f t="shared" si="1"/>
        <v>0</v>
      </c>
      <c r="G26" s="99">
        <f t="shared" si="1"/>
        <v>0</v>
      </c>
      <c r="H26" s="99">
        <f t="shared" si="1"/>
        <v>0</v>
      </c>
      <c r="I26" s="99">
        <f t="shared" si="1"/>
        <v>0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99">
        <f t="shared" si="1"/>
        <v>0</v>
      </c>
      <c r="O26" s="99">
        <f t="shared" si="1"/>
        <v>0</v>
      </c>
      <c r="P26" s="99">
        <f t="shared" si="1"/>
        <v>0</v>
      </c>
      <c r="Q26" s="99">
        <f t="shared" si="1"/>
        <v>0</v>
      </c>
      <c r="R26" s="99">
        <f t="shared" si="1"/>
        <v>0</v>
      </c>
      <c r="S26" s="99">
        <f t="shared" si="1"/>
        <v>0</v>
      </c>
      <c r="T26" s="99">
        <f t="shared" si="1"/>
        <v>0</v>
      </c>
      <c r="U26" s="99">
        <f t="shared" si="1"/>
        <v>0</v>
      </c>
      <c r="V26" s="99">
        <f t="shared" si="1"/>
        <v>0</v>
      </c>
      <c r="W26" s="99">
        <f t="shared" si="1"/>
        <v>0</v>
      </c>
      <c r="X26" s="99">
        <f t="shared" si="1"/>
        <v>0</v>
      </c>
      <c r="Y26" s="99">
        <f t="shared" si="1"/>
        <v>0</v>
      </c>
      <c r="Z26" s="99">
        <f t="shared" si="1"/>
        <v>0</v>
      </c>
      <c r="AA26" s="99">
        <f t="shared" si="1"/>
        <v>0</v>
      </c>
      <c r="AB26" s="99">
        <f t="shared" si="1"/>
        <v>0</v>
      </c>
      <c r="AC26" s="99">
        <f t="shared" si="1"/>
        <v>0</v>
      </c>
      <c r="AD26" s="99">
        <f t="shared" si="1"/>
        <v>0</v>
      </c>
      <c r="AE26" s="99">
        <f t="shared" si="1"/>
        <v>0</v>
      </c>
      <c r="AF26" s="100">
        <f t="shared" si="1"/>
        <v>0</v>
      </c>
      <c r="AG26" s="101">
        <f>SUM(B26:AF26)</f>
        <v>0</v>
      </c>
    </row>
    <row r="27" spans="1:33" ht="60.75" x14ac:dyDescent="0.3">
      <c r="A27" s="102" t="s">
        <v>72</v>
      </c>
      <c r="B27" s="11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20">
        <f>SUM(B28:AF28)</f>
        <v>0</v>
      </c>
    </row>
    <row r="28" spans="1:33" ht="20.25" hidden="1" x14ac:dyDescent="0.3">
      <c r="A28" s="106" t="s">
        <v>34</v>
      </c>
      <c r="B28" s="121" t="str">
        <f>IF(B27=0,"",8)</f>
        <v/>
      </c>
      <c r="C28" s="108" t="str">
        <f t="shared" ref="C28:AF28" si="2">IF(C27=0,"",8)</f>
        <v/>
      </c>
      <c r="D28" s="108" t="str">
        <f t="shared" si="2"/>
        <v/>
      </c>
      <c r="E28" s="108" t="str">
        <f t="shared" si="2"/>
        <v/>
      </c>
      <c r="F28" s="108" t="str">
        <f t="shared" si="2"/>
        <v/>
      </c>
      <c r="G28" s="108" t="str">
        <f t="shared" si="2"/>
        <v/>
      </c>
      <c r="H28" s="108" t="str">
        <f t="shared" si="2"/>
        <v/>
      </c>
      <c r="I28" s="108" t="str">
        <f t="shared" si="2"/>
        <v/>
      </c>
      <c r="J28" s="108" t="str">
        <f t="shared" si="2"/>
        <v/>
      </c>
      <c r="K28" s="108" t="str">
        <f t="shared" si="2"/>
        <v/>
      </c>
      <c r="L28" s="108" t="str">
        <f t="shared" si="2"/>
        <v/>
      </c>
      <c r="M28" s="108" t="str">
        <f t="shared" si="2"/>
        <v/>
      </c>
      <c r="N28" s="108" t="str">
        <f t="shared" si="2"/>
        <v/>
      </c>
      <c r="O28" s="108" t="str">
        <f t="shared" si="2"/>
        <v/>
      </c>
      <c r="P28" s="108" t="str">
        <f t="shared" si="2"/>
        <v/>
      </c>
      <c r="Q28" s="108" t="str">
        <f t="shared" si="2"/>
        <v/>
      </c>
      <c r="R28" s="108" t="str">
        <f t="shared" si="2"/>
        <v/>
      </c>
      <c r="S28" s="108" t="str">
        <f t="shared" si="2"/>
        <v/>
      </c>
      <c r="T28" s="108" t="str">
        <f t="shared" si="2"/>
        <v/>
      </c>
      <c r="U28" s="108" t="str">
        <f t="shared" si="2"/>
        <v/>
      </c>
      <c r="V28" s="108" t="str">
        <f t="shared" si="2"/>
        <v/>
      </c>
      <c r="W28" s="108" t="str">
        <f t="shared" si="2"/>
        <v/>
      </c>
      <c r="X28" s="108" t="str">
        <f t="shared" si="2"/>
        <v/>
      </c>
      <c r="Y28" s="108" t="str">
        <f t="shared" si="2"/>
        <v/>
      </c>
      <c r="Z28" s="108" t="str">
        <f t="shared" si="2"/>
        <v/>
      </c>
      <c r="AA28" s="108" t="str">
        <f t="shared" si="2"/>
        <v/>
      </c>
      <c r="AB28" s="108" t="str">
        <f t="shared" si="2"/>
        <v/>
      </c>
      <c r="AC28" s="108" t="str">
        <f t="shared" si="2"/>
        <v/>
      </c>
      <c r="AD28" s="108" t="str">
        <f t="shared" si="2"/>
        <v/>
      </c>
      <c r="AE28" s="108" t="str">
        <f t="shared" si="2"/>
        <v/>
      </c>
      <c r="AF28" s="109" t="str">
        <f t="shared" si="2"/>
        <v/>
      </c>
      <c r="AG28" s="110"/>
    </row>
    <row r="29" spans="1:33" ht="20.25" x14ac:dyDescent="0.3">
      <c r="A29" s="111" t="s">
        <v>66</v>
      </c>
      <c r="B29" s="12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58">
        <f t="shared" ref="AG29" si="3">SUM(B29:AF29)</f>
        <v>0</v>
      </c>
    </row>
    <row r="30" spans="1:33" ht="41.25" thickBot="1" x14ac:dyDescent="0.25">
      <c r="A30" s="45" t="s">
        <v>12</v>
      </c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60">
        <f>SUM(B30:AF30)</f>
        <v>0</v>
      </c>
    </row>
    <row r="32" spans="1:33" ht="18" x14ac:dyDescent="0.25">
      <c r="B32" s="47" t="s">
        <v>16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7" t="s">
        <v>64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2:31" ht="18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2:31" ht="18" x14ac:dyDescent="0.25">
      <c r="B34" s="151" t="s">
        <v>41</v>
      </c>
      <c r="C34" s="151"/>
      <c r="D34" s="151" t="s">
        <v>40</v>
      </c>
      <c r="E34" s="151"/>
      <c r="F34" s="151"/>
      <c r="G34" s="151"/>
      <c r="H34" s="151"/>
      <c r="I34" s="151"/>
      <c r="J34" s="151"/>
      <c r="K34" s="48" t="s">
        <v>42</v>
      </c>
      <c r="L34" s="48" t="s">
        <v>43</v>
      </c>
      <c r="M34" s="156" t="s">
        <v>44</v>
      </c>
      <c r="N34" s="157"/>
      <c r="O34" s="49"/>
      <c r="P34" s="151" t="s">
        <v>41</v>
      </c>
      <c r="Q34" s="151"/>
      <c r="R34" s="151" t="s">
        <v>40</v>
      </c>
      <c r="S34" s="151"/>
      <c r="T34" s="151"/>
      <c r="U34" s="151"/>
      <c r="V34" s="151"/>
      <c r="W34" s="151"/>
      <c r="X34" s="151"/>
      <c r="Y34" s="48" t="s">
        <v>42</v>
      </c>
      <c r="Z34" s="48" t="s">
        <v>43</v>
      </c>
      <c r="AA34" s="152" t="s">
        <v>44</v>
      </c>
      <c r="AB34" s="153"/>
      <c r="AC34" s="39"/>
      <c r="AD34" s="39"/>
      <c r="AE34" s="39"/>
    </row>
    <row r="35" spans="2:31" ht="18" x14ac:dyDescent="0.25">
      <c r="B35" s="147"/>
      <c r="C35" s="147"/>
      <c r="D35" s="149"/>
      <c r="E35" s="149"/>
      <c r="F35" s="149"/>
      <c r="G35" s="149"/>
      <c r="H35" s="149"/>
      <c r="I35" s="149"/>
      <c r="J35" s="149"/>
      <c r="K35" s="50"/>
      <c r="L35" s="50"/>
      <c r="M35" s="152"/>
      <c r="N35" s="153"/>
      <c r="O35" s="39"/>
      <c r="P35" s="147"/>
      <c r="Q35" s="147"/>
      <c r="R35" s="150"/>
      <c r="S35" s="150"/>
      <c r="T35" s="150"/>
      <c r="U35" s="150"/>
      <c r="V35" s="150"/>
      <c r="W35" s="150"/>
      <c r="X35" s="150"/>
      <c r="Y35" s="50"/>
      <c r="Z35" s="50"/>
      <c r="AA35" s="152"/>
      <c r="AB35" s="153"/>
      <c r="AC35" s="39"/>
      <c r="AD35" s="39"/>
      <c r="AE35" s="39"/>
    </row>
    <row r="36" spans="2:31" ht="18" x14ac:dyDescent="0.25">
      <c r="B36" s="147"/>
      <c r="C36" s="147"/>
      <c r="D36" s="149"/>
      <c r="E36" s="149"/>
      <c r="F36" s="149"/>
      <c r="G36" s="149"/>
      <c r="H36" s="149"/>
      <c r="I36" s="149"/>
      <c r="J36" s="149"/>
      <c r="K36" s="50"/>
      <c r="L36" s="50"/>
      <c r="M36" s="152"/>
      <c r="N36" s="153"/>
      <c r="O36" s="39"/>
      <c r="P36" s="147"/>
      <c r="Q36" s="147"/>
      <c r="R36" s="150"/>
      <c r="S36" s="150"/>
      <c r="T36" s="150"/>
      <c r="U36" s="150"/>
      <c r="V36" s="150"/>
      <c r="W36" s="150"/>
      <c r="X36" s="150"/>
      <c r="Y36" s="50"/>
      <c r="Z36" s="50"/>
      <c r="AA36" s="152"/>
      <c r="AB36" s="153"/>
      <c r="AC36" s="39"/>
      <c r="AD36" s="39"/>
      <c r="AE36" s="39"/>
    </row>
    <row r="37" spans="2:31" ht="18" x14ac:dyDescent="0.25">
      <c r="B37" s="147"/>
      <c r="C37" s="147"/>
      <c r="D37" s="149"/>
      <c r="E37" s="149"/>
      <c r="F37" s="149"/>
      <c r="G37" s="149"/>
      <c r="H37" s="149"/>
      <c r="I37" s="149"/>
      <c r="J37" s="149"/>
      <c r="K37" s="50"/>
      <c r="L37" s="50"/>
      <c r="M37" s="152"/>
      <c r="N37" s="153"/>
      <c r="O37" s="39"/>
      <c r="P37" s="147"/>
      <c r="Q37" s="147"/>
      <c r="R37" s="150"/>
      <c r="S37" s="150"/>
      <c r="T37" s="150"/>
      <c r="U37" s="150"/>
      <c r="V37" s="150"/>
      <c r="W37" s="150"/>
      <c r="X37" s="150"/>
      <c r="Y37" s="50"/>
      <c r="Z37" s="50"/>
      <c r="AA37" s="152"/>
      <c r="AB37" s="153"/>
      <c r="AC37" s="39"/>
      <c r="AD37" s="39"/>
      <c r="AE37" s="39"/>
    </row>
    <row r="38" spans="2:31" ht="18" x14ac:dyDescent="0.25">
      <c r="B38" s="147"/>
      <c r="C38" s="147"/>
      <c r="D38" s="149"/>
      <c r="E38" s="149"/>
      <c r="F38" s="149"/>
      <c r="G38" s="149"/>
      <c r="H38" s="149"/>
      <c r="I38" s="149"/>
      <c r="J38" s="149"/>
      <c r="K38" s="50"/>
      <c r="L38" s="50"/>
      <c r="M38" s="152"/>
      <c r="N38" s="153"/>
      <c r="O38" s="39"/>
      <c r="P38" s="147"/>
      <c r="Q38" s="147"/>
      <c r="R38" s="150"/>
      <c r="S38" s="150"/>
      <c r="T38" s="150"/>
      <c r="U38" s="150"/>
      <c r="V38" s="150"/>
      <c r="W38" s="150"/>
      <c r="X38" s="150"/>
      <c r="Y38" s="50"/>
      <c r="Z38" s="50"/>
      <c r="AA38" s="152"/>
      <c r="AB38" s="153"/>
      <c r="AC38" s="39"/>
      <c r="AD38" s="39"/>
      <c r="AE38" s="39"/>
    </row>
    <row r="39" spans="2:31" ht="18" x14ac:dyDescent="0.25">
      <c r="B39" s="147"/>
      <c r="C39" s="147"/>
      <c r="D39" s="149"/>
      <c r="E39" s="149"/>
      <c r="F39" s="149"/>
      <c r="G39" s="149"/>
      <c r="H39" s="149"/>
      <c r="I39" s="149"/>
      <c r="J39" s="149"/>
      <c r="K39" s="50"/>
      <c r="L39" s="50"/>
      <c r="M39" s="152"/>
      <c r="N39" s="153"/>
      <c r="O39" s="39"/>
      <c r="P39" s="147"/>
      <c r="Q39" s="147"/>
      <c r="R39" s="150"/>
      <c r="S39" s="150"/>
      <c r="T39" s="150"/>
      <c r="U39" s="150"/>
      <c r="V39" s="150"/>
      <c r="W39" s="150"/>
      <c r="X39" s="150"/>
      <c r="Y39" s="50"/>
      <c r="Z39" s="50"/>
      <c r="AA39" s="152"/>
      <c r="AB39" s="153"/>
      <c r="AC39" s="39"/>
      <c r="AD39" s="39"/>
      <c r="AE39" s="39"/>
    </row>
    <row r="40" spans="2:31" ht="18" x14ac:dyDescent="0.25">
      <c r="B40" s="147"/>
      <c r="C40" s="147"/>
      <c r="D40" s="149"/>
      <c r="E40" s="149"/>
      <c r="F40" s="149"/>
      <c r="G40" s="149"/>
      <c r="H40" s="149"/>
      <c r="I40" s="149"/>
      <c r="J40" s="149"/>
      <c r="K40" s="50"/>
      <c r="L40" s="50"/>
      <c r="M40" s="152"/>
      <c r="N40" s="153"/>
      <c r="O40" s="39"/>
      <c r="P40" s="147"/>
      <c r="Q40" s="147"/>
      <c r="R40" s="150"/>
      <c r="S40" s="150"/>
      <c r="T40" s="150"/>
      <c r="U40" s="150"/>
      <c r="V40" s="150"/>
      <c r="W40" s="150"/>
      <c r="X40" s="150"/>
      <c r="Y40" s="50"/>
      <c r="Z40" s="50"/>
      <c r="AA40" s="152"/>
      <c r="AB40" s="153"/>
      <c r="AC40" s="39"/>
      <c r="AD40" s="39"/>
      <c r="AE40" s="39"/>
    </row>
    <row r="41" spans="2:31" ht="18" x14ac:dyDescent="0.25">
      <c r="B41" s="147"/>
      <c r="C41" s="147"/>
      <c r="D41" s="149"/>
      <c r="E41" s="149"/>
      <c r="F41" s="149"/>
      <c r="G41" s="149"/>
      <c r="H41" s="149"/>
      <c r="I41" s="149"/>
      <c r="J41" s="149"/>
      <c r="K41" s="50"/>
      <c r="L41" s="50"/>
      <c r="M41" s="152"/>
      <c r="N41" s="153"/>
      <c r="O41" s="39"/>
      <c r="P41" s="147"/>
      <c r="Q41" s="147"/>
      <c r="R41" s="150"/>
      <c r="S41" s="150"/>
      <c r="T41" s="150"/>
      <c r="U41" s="150"/>
      <c r="V41" s="150"/>
      <c r="W41" s="150"/>
      <c r="X41" s="150"/>
      <c r="Y41" s="50"/>
      <c r="Z41" s="50"/>
      <c r="AA41" s="152"/>
      <c r="AB41" s="153"/>
      <c r="AC41" s="39"/>
      <c r="AD41" s="39"/>
      <c r="AE41" s="39"/>
    </row>
    <row r="42" spans="2:31" ht="18" x14ac:dyDescent="0.25">
      <c r="B42" s="147"/>
      <c r="C42" s="147"/>
      <c r="D42" s="149"/>
      <c r="E42" s="149"/>
      <c r="F42" s="149"/>
      <c r="G42" s="149"/>
      <c r="H42" s="149"/>
      <c r="I42" s="149"/>
      <c r="J42" s="149"/>
      <c r="K42" s="50"/>
      <c r="L42" s="50"/>
      <c r="M42" s="152"/>
      <c r="N42" s="153"/>
      <c r="O42" s="39"/>
      <c r="P42" s="147"/>
      <c r="Q42" s="147"/>
      <c r="R42" s="150"/>
      <c r="S42" s="150"/>
      <c r="T42" s="150"/>
      <c r="U42" s="150"/>
      <c r="V42" s="150"/>
      <c r="W42" s="150"/>
      <c r="X42" s="150"/>
      <c r="Y42" s="50"/>
      <c r="Z42" s="50"/>
      <c r="AA42" s="152"/>
      <c r="AB42" s="153"/>
      <c r="AC42" s="39"/>
      <c r="AD42" s="39"/>
      <c r="AE42" s="39"/>
    </row>
    <row r="43" spans="2:31" ht="18" x14ac:dyDescent="0.25">
      <c r="B43" s="147"/>
      <c r="C43" s="147"/>
      <c r="D43" s="149"/>
      <c r="E43" s="149"/>
      <c r="F43" s="149"/>
      <c r="G43" s="149"/>
      <c r="H43" s="149"/>
      <c r="I43" s="149"/>
      <c r="J43" s="149"/>
      <c r="K43" s="50"/>
      <c r="L43" s="50"/>
      <c r="M43" s="152"/>
      <c r="N43" s="153"/>
      <c r="O43" s="39"/>
      <c r="P43" s="147"/>
      <c r="Q43" s="147"/>
      <c r="R43" s="150"/>
      <c r="S43" s="150"/>
      <c r="T43" s="150"/>
      <c r="U43" s="150"/>
      <c r="V43" s="150"/>
      <c r="W43" s="150"/>
      <c r="X43" s="150"/>
      <c r="Y43" s="50"/>
      <c r="Z43" s="50"/>
      <c r="AA43" s="152"/>
      <c r="AB43" s="153"/>
      <c r="AC43" s="39"/>
      <c r="AD43" s="39"/>
      <c r="AE43" s="39"/>
    </row>
    <row r="44" spans="2:31" ht="18" x14ac:dyDescent="0.25">
      <c r="B44" s="147"/>
      <c r="C44" s="147"/>
      <c r="D44" s="149"/>
      <c r="E44" s="149"/>
      <c r="F44" s="149"/>
      <c r="G44" s="149"/>
      <c r="H44" s="149"/>
      <c r="I44" s="149"/>
      <c r="J44" s="149"/>
      <c r="K44" s="50"/>
      <c r="L44" s="50"/>
      <c r="M44" s="152"/>
      <c r="N44" s="153"/>
      <c r="O44" s="39"/>
      <c r="P44" s="147"/>
      <c r="Q44" s="147"/>
      <c r="R44" s="150"/>
      <c r="S44" s="150"/>
      <c r="T44" s="150"/>
      <c r="U44" s="150"/>
      <c r="V44" s="150"/>
      <c r="W44" s="150"/>
      <c r="X44" s="150"/>
      <c r="Y44" s="50"/>
      <c r="Z44" s="50"/>
      <c r="AA44" s="152"/>
      <c r="AB44" s="153"/>
      <c r="AC44" s="39"/>
      <c r="AD44" s="39"/>
      <c r="AE44" s="39"/>
    </row>
    <row r="45" spans="2:31" ht="18" x14ac:dyDescent="0.25">
      <c r="B45" s="147"/>
      <c r="C45" s="147"/>
      <c r="D45" s="149"/>
      <c r="E45" s="149"/>
      <c r="F45" s="149"/>
      <c r="G45" s="149"/>
      <c r="H45" s="149"/>
      <c r="I45" s="149"/>
      <c r="J45" s="149"/>
      <c r="K45" s="50"/>
      <c r="L45" s="50"/>
      <c r="M45" s="152"/>
      <c r="N45" s="153"/>
      <c r="O45" s="39"/>
      <c r="P45" s="147"/>
      <c r="Q45" s="147"/>
      <c r="R45" s="150"/>
      <c r="S45" s="150"/>
      <c r="T45" s="150"/>
      <c r="U45" s="150"/>
      <c r="V45" s="150"/>
      <c r="W45" s="150"/>
      <c r="X45" s="150"/>
      <c r="Y45" s="50"/>
      <c r="Z45" s="50"/>
      <c r="AA45" s="152"/>
      <c r="AB45" s="153"/>
      <c r="AC45" s="39"/>
      <c r="AD45" s="39"/>
      <c r="AE45" s="39"/>
    </row>
    <row r="46" spans="2:31" ht="18" x14ac:dyDescent="0.25">
      <c r="B46" s="147"/>
      <c r="C46" s="147"/>
      <c r="D46" s="149"/>
      <c r="E46" s="149"/>
      <c r="F46" s="149"/>
      <c r="G46" s="149"/>
      <c r="H46" s="149"/>
      <c r="I46" s="149"/>
      <c r="J46" s="149"/>
      <c r="K46" s="50"/>
      <c r="L46" s="50"/>
      <c r="M46" s="152"/>
      <c r="N46" s="153"/>
      <c r="O46" s="39"/>
      <c r="P46" s="147"/>
      <c r="Q46" s="147"/>
      <c r="R46" s="150"/>
      <c r="S46" s="150"/>
      <c r="T46" s="150"/>
      <c r="U46" s="150"/>
      <c r="V46" s="150"/>
      <c r="W46" s="150"/>
      <c r="X46" s="150"/>
      <c r="Y46" s="50"/>
      <c r="Z46" s="50"/>
      <c r="AA46" s="152"/>
      <c r="AB46" s="153"/>
      <c r="AC46" s="39"/>
      <c r="AD46" s="39"/>
      <c r="AE46" s="39"/>
    </row>
    <row r="47" spans="2:31" ht="18" x14ac:dyDescent="0.25">
      <c r="B47" s="147"/>
      <c r="C47" s="147"/>
      <c r="D47" s="149"/>
      <c r="E47" s="149"/>
      <c r="F47" s="149"/>
      <c r="G47" s="149"/>
      <c r="H47" s="149"/>
      <c r="I47" s="149"/>
      <c r="J47" s="149"/>
      <c r="K47" s="50"/>
      <c r="L47" s="50"/>
      <c r="M47" s="154"/>
      <c r="N47" s="155"/>
      <c r="O47" s="39"/>
      <c r="P47" s="147"/>
      <c r="Q47" s="147"/>
      <c r="R47" s="150"/>
      <c r="S47" s="150"/>
      <c r="T47" s="150"/>
      <c r="U47" s="150"/>
      <c r="V47" s="150"/>
      <c r="W47" s="150"/>
      <c r="X47" s="150"/>
      <c r="Y47" s="50"/>
      <c r="Z47" s="50"/>
      <c r="AA47" s="152"/>
      <c r="AB47" s="153"/>
      <c r="AC47" s="39"/>
      <c r="AD47" s="39"/>
      <c r="AE47" s="39"/>
    </row>
    <row r="48" spans="2:31" ht="18" x14ac:dyDescent="0.25">
      <c r="B48" s="39"/>
      <c r="C48" s="39"/>
      <c r="D48" s="39"/>
      <c r="E48" s="39"/>
      <c r="F48" s="39"/>
      <c r="G48" s="39"/>
      <c r="H48" s="39"/>
      <c r="J48" s="51"/>
      <c r="K48" s="51"/>
      <c r="L48" s="52" t="s">
        <v>45</v>
      </c>
      <c r="M48" s="148">
        <f>SUM(M35:N47)</f>
        <v>0</v>
      </c>
      <c r="N48" s="14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2" t="s">
        <v>65</v>
      </c>
      <c r="AA48" s="148">
        <f>SUM(AA35:AB47)</f>
        <v>0</v>
      </c>
      <c r="AB48" s="148"/>
      <c r="AC48" s="39"/>
      <c r="AD48" s="39"/>
      <c r="AE48" s="39"/>
    </row>
    <row r="49" spans="1:33" ht="18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3" ht="18" x14ac:dyDescent="0.25">
      <c r="A50" s="54" t="s">
        <v>13</v>
      </c>
      <c r="B50" s="146"/>
      <c r="C50" s="146"/>
      <c r="D50" s="14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54" t="s">
        <v>14</v>
      </c>
      <c r="AD50" s="55"/>
      <c r="AE50" s="55"/>
      <c r="AF50" s="124"/>
      <c r="AG50" s="124"/>
    </row>
    <row r="51" spans="1:33" ht="18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4" spans="1:33" ht="20.25" x14ac:dyDescent="0.3">
      <c r="A54" s="125" t="s">
        <v>47</v>
      </c>
      <c r="B54" s="125"/>
    </row>
    <row r="55" spans="1:33" ht="20.25" x14ac:dyDescent="0.3">
      <c r="A55" s="125" t="s">
        <v>21</v>
      </c>
      <c r="B55" s="125" t="s">
        <v>18</v>
      </c>
    </row>
    <row r="56" spans="1:33" ht="20.25" x14ac:dyDescent="0.3">
      <c r="A56" s="125" t="s">
        <v>22</v>
      </c>
      <c r="B56" s="125" t="s">
        <v>15</v>
      </c>
    </row>
    <row r="57" spans="1:33" ht="20.25" x14ac:dyDescent="0.3">
      <c r="A57" s="125" t="s">
        <v>17</v>
      </c>
      <c r="B57" s="125" t="s">
        <v>19</v>
      </c>
    </row>
    <row r="58" spans="1:33" ht="20.25" x14ac:dyDescent="0.3">
      <c r="A58" s="125" t="s">
        <v>23</v>
      </c>
      <c r="B58" s="125" t="s">
        <v>20</v>
      </c>
    </row>
  </sheetData>
  <mergeCells count="88">
    <mergeCell ref="M6:Q6"/>
    <mergeCell ref="D47:J47"/>
    <mergeCell ref="M47:N47"/>
    <mergeCell ref="R47:X47"/>
    <mergeCell ref="AA47:AB47"/>
    <mergeCell ref="D42:J42"/>
    <mergeCell ref="M42:N42"/>
    <mergeCell ref="R42:X42"/>
    <mergeCell ref="AA42:AB42"/>
    <mergeCell ref="D43:J43"/>
    <mergeCell ref="M43:N43"/>
    <mergeCell ref="R43:X43"/>
    <mergeCell ref="AA43:AB43"/>
    <mergeCell ref="R44:X44"/>
    <mergeCell ref="AA44:AB44"/>
    <mergeCell ref="D38:J38"/>
    <mergeCell ref="R38:X38"/>
    <mergeCell ref="AA38:AB38"/>
    <mergeCell ref="D39:J39"/>
    <mergeCell ref="M39:N39"/>
    <mergeCell ref="R39:X39"/>
    <mergeCell ref="AA39:AB39"/>
    <mergeCell ref="AA36:AB36"/>
    <mergeCell ref="D37:J37"/>
    <mergeCell ref="M37:N37"/>
    <mergeCell ref="R37:X37"/>
    <mergeCell ref="AA37:AB37"/>
    <mergeCell ref="R34:X34"/>
    <mergeCell ref="AA34:AB34"/>
    <mergeCell ref="D35:J35"/>
    <mergeCell ref="M35:N35"/>
    <mergeCell ref="R35:X35"/>
    <mergeCell ref="AA35:AB35"/>
    <mergeCell ref="AA48:AB48"/>
    <mergeCell ref="B45:C45"/>
    <mergeCell ref="P45:Q45"/>
    <mergeCell ref="B46:C46"/>
    <mergeCell ref="P46:Q46"/>
    <mergeCell ref="D45:J45"/>
    <mergeCell ref="M45:N45"/>
    <mergeCell ref="R45:X45"/>
    <mergeCell ref="AA45:AB45"/>
    <mergeCell ref="D46:J46"/>
    <mergeCell ref="M46:N46"/>
    <mergeCell ref="R46:X46"/>
    <mergeCell ref="AA46:AB46"/>
    <mergeCell ref="R41:X41"/>
    <mergeCell ref="AA41:AB41"/>
    <mergeCell ref="B43:C43"/>
    <mergeCell ref="P43:Q43"/>
    <mergeCell ref="B44:C44"/>
    <mergeCell ref="P44:Q44"/>
    <mergeCell ref="D44:J44"/>
    <mergeCell ref="M44:N44"/>
    <mergeCell ref="B41:C41"/>
    <mergeCell ref="P41:Q41"/>
    <mergeCell ref="B42:C42"/>
    <mergeCell ref="P42:Q42"/>
    <mergeCell ref="D41:J41"/>
    <mergeCell ref="M41:N41"/>
    <mergeCell ref="R40:X40"/>
    <mergeCell ref="AA40:AB40"/>
    <mergeCell ref="P36:Q36"/>
    <mergeCell ref="B37:C37"/>
    <mergeCell ref="P37:Q37"/>
    <mergeCell ref="B38:C38"/>
    <mergeCell ref="P38:Q38"/>
    <mergeCell ref="D36:J36"/>
    <mergeCell ref="B39:C39"/>
    <mergeCell ref="P39:Q39"/>
    <mergeCell ref="B40:C40"/>
    <mergeCell ref="P40:Q40"/>
    <mergeCell ref="D40:J40"/>
    <mergeCell ref="M40:N40"/>
    <mergeCell ref="M36:N36"/>
    <mergeCell ref="R36:X36"/>
    <mergeCell ref="B50:D50"/>
    <mergeCell ref="B34:C34"/>
    <mergeCell ref="P34:Q34"/>
    <mergeCell ref="B35:C35"/>
    <mergeCell ref="P35:Q35"/>
    <mergeCell ref="B36:C36"/>
    <mergeCell ref="D34:J34"/>
    <mergeCell ref="M34:N34"/>
    <mergeCell ref="B47:C47"/>
    <mergeCell ref="P47:Q47"/>
    <mergeCell ref="M48:N48"/>
    <mergeCell ref="M38:N38"/>
  </mergeCells>
  <dataValidations count="2">
    <dataValidation type="list" allowBlank="1" showInputMessage="1" showErrorMessage="1" sqref="AL5:AL6 B55:B58" xr:uid="{00000000-0002-0000-0800-000000000000}">
      <formula1>$AL$1:$AL$5</formula1>
    </dataValidation>
    <dataValidation type="list" allowBlank="1" showInputMessage="1" showErrorMessage="1" sqref="B27:AF27" xr:uid="{00000000-0002-0000-0800-000001000000}">
      <formula1>$B$55:$B$58</formula1>
    </dataValidation>
  </dataValidations>
  <pageMargins left="0.47244094488188981" right="0.47244094488188981" top="0.39370078740157483" bottom="0.39370078740157483" header="0" footer="0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13</vt:i4>
      </vt:variant>
      <vt:variant>
        <vt:lpstr>Imenovani obsegi</vt:lpstr>
      </vt:variant>
      <vt:variant>
        <vt:i4>13</vt:i4>
      </vt:variant>
    </vt:vector>
  </HeadingPairs>
  <TitlesOfParts>
    <vt:vector size="26" baseType="lpstr">
      <vt:lpstr>SEŠTEVEK</vt:lpstr>
      <vt:lpstr>SEP</vt:lpstr>
      <vt:lpstr>OKT</vt:lpstr>
      <vt:lpstr>NOV</vt:lpstr>
      <vt:lpstr>DEC</vt:lpstr>
      <vt:lpstr>JAN</vt:lpstr>
      <vt:lpstr>FEB</vt:lpstr>
      <vt:lpstr>MAR</vt:lpstr>
      <vt:lpstr>APR</vt:lpstr>
      <vt:lpstr>MAJ</vt:lpstr>
      <vt:lpstr>JUN</vt:lpstr>
      <vt:lpstr>JUL</vt:lpstr>
      <vt:lpstr>AVG</vt:lpstr>
      <vt:lpstr>APR!Področje_tiskanja</vt:lpstr>
      <vt:lpstr>AVG!Področje_tiskanja</vt:lpstr>
      <vt:lpstr>DEC!Področje_tiskanja</vt:lpstr>
      <vt:lpstr>FEB!Področje_tiskanja</vt:lpstr>
      <vt:lpstr>JAN!Področje_tiskanja</vt:lpstr>
      <vt:lpstr>JUL!Področje_tiskanja</vt:lpstr>
      <vt:lpstr>JUN!Področje_tiskanja</vt:lpstr>
      <vt:lpstr>MAJ!Področje_tiskanja</vt:lpstr>
      <vt:lpstr>MAR!Področje_tiskanja</vt:lpstr>
      <vt:lpstr>NOV!Področje_tiskanja</vt:lpstr>
      <vt:lpstr>OKT!Področje_tiskanja</vt:lpstr>
      <vt:lpstr>SEP!Področje_tiskanja</vt:lpstr>
      <vt:lpstr>SEŠTEVEK!Področje_tiskanja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2023-04-15T17:02:54Z</dcterms:modified>
</cp:coreProperties>
</file>